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nis Rock\Downloads\"/>
    </mc:Choice>
  </mc:AlternateContent>
  <xr:revisionPtr revIDLastSave="0" documentId="13_ncr:1_{E8757C7A-583F-4FCC-8338-E20A1CC70E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26" i="1" l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E26" i="1"/>
  <c r="BF26" i="1" s="1"/>
  <c r="BE25" i="1"/>
  <c r="BF25" i="1" s="1"/>
  <c r="BE24" i="1"/>
  <c r="BF24" i="1" s="1"/>
  <c r="BE23" i="1"/>
  <c r="BF23" i="1" s="1"/>
  <c r="BE22" i="1"/>
  <c r="BF22" i="1" s="1"/>
  <c r="BE21" i="1"/>
  <c r="BF21" i="1" s="1"/>
  <c r="BE20" i="1"/>
  <c r="BF20" i="1" s="1"/>
  <c r="BE19" i="1"/>
  <c r="BF19" i="1" s="1"/>
  <c r="BE18" i="1"/>
  <c r="BF18" i="1" s="1"/>
  <c r="BE17" i="1"/>
  <c r="BF17" i="1" s="1"/>
  <c r="BE16" i="1"/>
  <c r="BF16" i="1" s="1"/>
  <c r="BE15" i="1"/>
  <c r="BF15" i="1" s="1"/>
  <c r="BE14" i="1"/>
  <c r="BF14" i="1" s="1"/>
  <c r="BE13" i="1"/>
  <c r="BF13" i="1" s="1"/>
  <c r="BE12" i="1"/>
  <c r="BF12" i="1" s="1"/>
  <c r="BE11" i="1"/>
  <c r="BF11" i="1" s="1"/>
  <c r="BE10" i="1"/>
  <c r="BF10" i="1" s="1"/>
  <c r="BE9" i="1"/>
  <c r="BF9" i="1" s="1"/>
  <c r="BE8" i="1"/>
  <c r="BF8" i="1" s="1"/>
  <c r="BE7" i="1"/>
  <c r="BF7" i="1" s="1"/>
  <c r="BE6" i="1"/>
  <c r="BF6" i="1" s="1"/>
  <c r="BE5" i="1"/>
  <c r="BF5" i="1" s="1"/>
  <c r="M5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AC5" i="1"/>
  <c r="AJ5" i="1"/>
  <c r="AQ5" i="1"/>
  <c r="AX5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BD26" i="1" l="1"/>
  <c r="BC26" i="1"/>
  <c r="AW26" i="1"/>
  <c r="AV26" i="1"/>
  <c r="AP26" i="1"/>
  <c r="AO26" i="1"/>
  <c r="AI26" i="1"/>
  <c r="AH26" i="1"/>
  <c r="AB26" i="1"/>
  <c r="AA26" i="1"/>
  <c r="U26" i="1"/>
  <c r="T26" i="1"/>
  <c r="N26" i="1"/>
  <c r="M26" i="1"/>
  <c r="BD25" i="1"/>
  <c r="BC25" i="1"/>
  <c r="AW25" i="1"/>
  <c r="AV25" i="1"/>
  <c r="AP25" i="1"/>
  <c r="AO25" i="1"/>
  <c r="AI25" i="1"/>
  <c r="AH25" i="1"/>
  <c r="AB25" i="1"/>
  <c r="AA25" i="1"/>
  <c r="U25" i="1"/>
  <c r="T25" i="1"/>
  <c r="N25" i="1"/>
  <c r="M25" i="1"/>
  <c r="BD24" i="1"/>
  <c r="BC24" i="1"/>
  <c r="AW24" i="1"/>
  <c r="AV24" i="1"/>
  <c r="AP24" i="1"/>
  <c r="AO24" i="1"/>
  <c r="AI24" i="1"/>
  <c r="AH24" i="1"/>
  <c r="AB24" i="1"/>
  <c r="AA24" i="1"/>
  <c r="U24" i="1"/>
  <c r="T24" i="1"/>
  <c r="N24" i="1"/>
  <c r="M24" i="1"/>
  <c r="BD23" i="1"/>
  <c r="BC23" i="1"/>
  <c r="AW23" i="1"/>
  <c r="AV23" i="1"/>
  <c r="AP23" i="1"/>
  <c r="AO23" i="1"/>
  <c r="AI23" i="1"/>
  <c r="AH23" i="1"/>
  <c r="AB23" i="1"/>
  <c r="AA23" i="1"/>
  <c r="U23" i="1"/>
  <c r="T23" i="1"/>
  <c r="N23" i="1"/>
  <c r="M23" i="1"/>
  <c r="BD22" i="1"/>
  <c r="BC22" i="1"/>
  <c r="AW22" i="1"/>
  <c r="AV22" i="1"/>
  <c r="AP22" i="1"/>
  <c r="AO22" i="1"/>
  <c r="AI22" i="1"/>
  <c r="AH22" i="1"/>
  <c r="AB22" i="1"/>
  <c r="AA22" i="1"/>
  <c r="U22" i="1"/>
  <c r="T22" i="1"/>
  <c r="N22" i="1"/>
  <c r="BJ22" i="1" s="1"/>
  <c r="M22" i="1"/>
  <c r="BI22" i="1" s="1"/>
  <c r="BD21" i="1"/>
  <c r="BC21" i="1"/>
  <c r="AW21" i="1"/>
  <c r="AV21" i="1"/>
  <c r="AP21" i="1"/>
  <c r="AO21" i="1"/>
  <c r="AI21" i="1"/>
  <c r="AH21" i="1"/>
  <c r="AB21" i="1"/>
  <c r="AA21" i="1"/>
  <c r="U21" i="1"/>
  <c r="T21" i="1"/>
  <c r="N21" i="1"/>
  <c r="M21" i="1"/>
  <c r="BD20" i="1"/>
  <c r="BC20" i="1"/>
  <c r="AW20" i="1"/>
  <c r="AV20" i="1"/>
  <c r="AP20" i="1"/>
  <c r="AO20" i="1"/>
  <c r="AI20" i="1"/>
  <c r="AH20" i="1"/>
  <c r="AB20" i="1"/>
  <c r="AA20" i="1"/>
  <c r="U20" i="1"/>
  <c r="T20" i="1"/>
  <c r="N20" i="1"/>
  <c r="M20" i="1"/>
  <c r="BD19" i="1"/>
  <c r="BC19" i="1"/>
  <c r="AW19" i="1"/>
  <c r="AV19" i="1"/>
  <c r="AP19" i="1"/>
  <c r="AO19" i="1"/>
  <c r="AI19" i="1"/>
  <c r="AH19" i="1"/>
  <c r="AB19" i="1"/>
  <c r="AA19" i="1"/>
  <c r="U19" i="1"/>
  <c r="T19" i="1"/>
  <c r="N19" i="1"/>
  <c r="M19" i="1"/>
  <c r="BD18" i="1"/>
  <c r="BC18" i="1"/>
  <c r="AW18" i="1"/>
  <c r="AV18" i="1"/>
  <c r="AP18" i="1"/>
  <c r="AO18" i="1"/>
  <c r="AI18" i="1"/>
  <c r="AH18" i="1"/>
  <c r="AB18" i="1"/>
  <c r="AA18" i="1"/>
  <c r="U18" i="1"/>
  <c r="T18" i="1"/>
  <c r="N18" i="1"/>
  <c r="M18" i="1"/>
  <c r="BD17" i="1"/>
  <c r="BC17" i="1"/>
  <c r="AW17" i="1"/>
  <c r="AV17" i="1"/>
  <c r="AP17" i="1"/>
  <c r="AO17" i="1"/>
  <c r="AI17" i="1"/>
  <c r="AH17" i="1"/>
  <c r="AB17" i="1"/>
  <c r="AA17" i="1"/>
  <c r="U17" i="1"/>
  <c r="T17" i="1"/>
  <c r="N17" i="1"/>
  <c r="M17" i="1"/>
  <c r="BD16" i="1"/>
  <c r="BC16" i="1"/>
  <c r="AW16" i="1"/>
  <c r="AV16" i="1"/>
  <c r="AP16" i="1"/>
  <c r="AO16" i="1"/>
  <c r="AI16" i="1"/>
  <c r="AH16" i="1"/>
  <c r="AB16" i="1"/>
  <c r="AA16" i="1"/>
  <c r="U16" i="1"/>
  <c r="T16" i="1"/>
  <c r="N16" i="1"/>
  <c r="BJ16" i="1" s="1"/>
  <c r="M16" i="1"/>
  <c r="BI16" i="1" s="1"/>
  <c r="BD15" i="1"/>
  <c r="BC15" i="1"/>
  <c r="AW15" i="1"/>
  <c r="AV15" i="1"/>
  <c r="AP15" i="1"/>
  <c r="AO15" i="1"/>
  <c r="AI15" i="1"/>
  <c r="AH15" i="1"/>
  <c r="AB15" i="1"/>
  <c r="AA15" i="1"/>
  <c r="U15" i="1"/>
  <c r="T15" i="1"/>
  <c r="N15" i="1"/>
  <c r="M15" i="1"/>
  <c r="BD14" i="1"/>
  <c r="BC14" i="1"/>
  <c r="AW14" i="1"/>
  <c r="AV14" i="1"/>
  <c r="AP14" i="1"/>
  <c r="AO14" i="1"/>
  <c r="AI14" i="1"/>
  <c r="AH14" i="1"/>
  <c r="AB14" i="1"/>
  <c r="AA14" i="1"/>
  <c r="U14" i="1"/>
  <c r="T14" i="1"/>
  <c r="N14" i="1"/>
  <c r="M14" i="1"/>
  <c r="BD13" i="1"/>
  <c r="BC13" i="1"/>
  <c r="AW13" i="1"/>
  <c r="AV13" i="1"/>
  <c r="AP13" i="1"/>
  <c r="AO13" i="1"/>
  <c r="AI13" i="1"/>
  <c r="AH13" i="1"/>
  <c r="AB13" i="1"/>
  <c r="AA13" i="1"/>
  <c r="U13" i="1"/>
  <c r="T13" i="1"/>
  <c r="N13" i="1"/>
  <c r="M13" i="1"/>
  <c r="BD12" i="1"/>
  <c r="BC12" i="1"/>
  <c r="AW12" i="1"/>
  <c r="AV12" i="1"/>
  <c r="AP12" i="1"/>
  <c r="AO12" i="1"/>
  <c r="AI12" i="1"/>
  <c r="AH12" i="1"/>
  <c r="AB12" i="1"/>
  <c r="AA12" i="1"/>
  <c r="U12" i="1"/>
  <c r="T12" i="1"/>
  <c r="N12" i="1"/>
  <c r="M12" i="1"/>
  <c r="BD11" i="1"/>
  <c r="BC11" i="1"/>
  <c r="AW11" i="1"/>
  <c r="AV11" i="1"/>
  <c r="AP11" i="1"/>
  <c r="AO11" i="1"/>
  <c r="AI11" i="1"/>
  <c r="AH11" i="1"/>
  <c r="AB11" i="1"/>
  <c r="AA11" i="1"/>
  <c r="U11" i="1"/>
  <c r="T11" i="1"/>
  <c r="N11" i="1"/>
  <c r="M11" i="1"/>
  <c r="BD10" i="1"/>
  <c r="BC10" i="1"/>
  <c r="AW10" i="1"/>
  <c r="AV10" i="1"/>
  <c r="AP10" i="1"/>
  <c r="AO10" i="1"/>
  <c r="AI10" i="1"/>
  <c r="AH10" i="1"/>
  <c r="AB10" i="1"/>
  <c r="AA10" i="1"/>
  <c r="U10" i="1"/>
  <c r="T10" i="1"/>
  <c r="N10" i="1"/>
  <c r="BJ10" i="1" s="1"/>
  <c r="M10" i="1"/>
  <c r="BI10" i="1" s="1"/>
  <c r="BD9" i="1"/>
  <c r="BC9" i="1"/>
  <c r="AW9" i="1"/>
  <c r="AV9" i="1"/>
  <c r="AP9" i="1"/>
  <c r="AO9" i="1"/>
  <c r="AI9" i="1"/>
  <c r="AH9" i="1"/>
  <c r="AB9" i="1"/>
  <c r="AA9" i="1"/>
  <c r="U9" i="1"/>
  <c r="T9" i="1"/>
  <c r="N9" i="1"/>
  <c r="M9" i="1"/>
  <c r="BD8" i="1"/>
  <c r="BC8" i="1"/>
  <c r="AW8" i="1"/>
  <c r="AV8" i="1"/>
  <c r="AP8" i="1"/>
  <c r="AO8" i="1"/>
  <c r="AI8" i="1"/>
  <c r="AH8" i="1"/>
  <c r="AB8" i="1"/>
  <c r="AA8" i="1"/>
  <c r="U8" i="1"/>
  <c r="T8" i="1"/>
  <c r="N8" i="1"/>
  <c r="M8" i="1"/>
  <c r="BD7" i="1"/>
  <c r="BC7" i="1"/>
  <c r="AW7" i="1"/>
  <c r="AV7" i="1"/>
  <c r="AP7" i="1"/>
  <c r="AO7" i="1"/>
  <c r="AI7" i="1"/>
  <c r="AH7" i="1"/>
  <c r="AB7" i="1"/>
  <c r="AA7" i="1"/>
  <c r="U7" i="1"/>
  <c r="T7" i="1"/>
  <c r="N7" i="1"/>
  <c r="M7" i="1"/>
  <c r="BD6" i="1"/>
  <c r="BC6" i="1"/>
  <c r="AW6" i="1"/>
  <c r="AV6" i="1"/>
  <c r="AP6" i="1"/>
  <c r="AO6" i="1"/>
  <c r="AI6" i="1"/>
  <c r="AH6" i="1"/>
  <c r="AB6" i="1"/>
  <c r="AA6" i="1"/>
  <c r="U6" i="1"/>
  <c r="T6" i="1"/>
  <c r="N6" i="1"/>
  <c r="M6" i="1"/>
  <c r="BD5" i="1"/>
  <c r="BC5" i="1"/>
  <c r="AW5" i="1"/>
  <c r="AV5" i="1"/>
  <c r="AP5" i="1"/>
  <c r="AO5" i="1"/>
  <c r="AI5" i="1"/>
  <c r="AH5" i="1"/>
  <c r="AB5" i="1"/>
  <c r="AA5" i="1"/>
  <c r="U5" i="1"/>
  <c r="T5" i="1"/>
  <c r="N5" i="1"/>
  <c r="BI9" i="1" l="1"/>
  <c r="BI15" i="1"/>
  <c r="BO15" i="1" s="1"/>
  <c r="BI21" i="1"/>
  <c r="BJ9" i="1"/>
  <c r="BJ15" i="1"/>
  <c r="BJ21" i="1"/>
  <c r="BI11" i="1"/>
  <c r="BJ11" i="1"/>
  <c r="BJ17" i="1"/>
  <c r="BJ23" i="1"/>
  <c r="BI23" i="1"/>
  <c r="BI5" i="1"/>
  <c r="BO5" i="1" s="1"/>
  <c r="BI12" i="1"/>
  <c r="BI18" i="1"/>
  <c r="BI24" i="1"/>
  <c r="BI17" i="1"/>
  <c r="BJ5" i="1"/>
  <c r="BI6" i="1"/>
  <c r="BO6" i="1" s="1"/>
  <c r="BJ6" i="1"/>
  <c r="BJ12" i="1"/>
  <c r="BJ18" i="1"/>
  <c r="BJ24" i="1"/>
  <c r="BI7" i="1"/>
  <c r="BO7" i="1" s="1"/>
  <c r="BI13" i="1"/>
  <c r="BO13" i="1" s="1"/>
  <c r="BI19" i="1"/>
  <c r="BI25" i="1"/>
  <c r="BO25" i="1" s="1"/>
  <c r="BJ7" i="1"/>
  <c r="BJ13" i="1"/>
  <c r="BJ19" i="1"/>
  <c r="BJ25" i="1"/>
  <c r="BI8" i="1"/>
  <c r="BI14" i="1"/>
  <c r="BO14" i="1" s="1"/>
  <c r="BI20" i="1"/>
  <c r="BO20" i="1" s="1"/>
  <c r="BI26" i="1"/>
  <c r="BO26" i="1" s="1"/>
  <c r="BJ8" i="1"/>
  <c r="BJ14" i="1"/>
  <c r="BJ20" i="1"/>
  <c r="BJ26" i="1"/>
  <c r="BO17" i="1"/>
  <c r="BO12" i="1"/>
  <c r="BO24" i="1"/>
  <c r="BO19" i="1"/>
  <c r="BO11" i="1"/>
  <c r="BO23" i="1"/>
  <c r="BO18" i="1"/>
  <c r="BO22" i="1"/>
  <c r="BO21" i="1"/>
  <c r="BO16" i="1"/>
  <c r="BO10" i="1"/>
  <c r="BO9" i="1"/>
  <c r="BO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Yanis Rock</author>
  </authors>
  <commentList>
    <comment ref="C4" authorId="0" shapeId="0" xr:uid="{89F6AE29-FD00-4CA2-918D-E0DD2D04320A}">
      <text>
        <r>
          <rPr>
            <sz val="9"/>
            <color indexed="81"/>
            <rFont val="Tahoma"/>
            <family val="2"/>
          </rPr>
          <t>This is the title of the job the employee worked for a particular shift/week.</t>
        </r>
      </text>
    </comment>
    <comment ref="D4" authorId="0" shapeId="0" xr:uid="{E969583B-6F64-4932-9E9E-9FC03E0181F5}">
      <text>
        <r>
          <rPr>
            <sz val="9"/>
            <color indexed="81"/>
            <rFont val="Tahoma"/>
            <family val="2"/>
          </rPr>
          <t xml:space="preserve">This field is requesting the name of the company that placed the employee being paid.
</t>
        </r>
      </text>
    </comment>
    <comment ref="E4" authorId="0" shapeId="0" xr:uid="{EC5C5CF1-D5FC-41F1-BD47-2332FF8494C2}">
      <text>
        <r>
          <rPr>
            <sz val="9"/>
            <color indexed="81"/>
            <rFont val="Tahoma"/>
            <family val="2"/>
          </rPr>
          <t xml:space="preserve">This field is requesting the 3 letter code of the company which placed the employee.
</t>
        </r>
      </text>
    </comment>
    <comment ref="F4" authorId="0" shapeId="0" xr:uid="{A40D5021-06E2-4728-BB53-FF93EEAFA80F}">
      <text>
        <r>
          <rPr>
            <sz val="9"/>
            <color indexed="81"/>
            <rFont val="Tahoma"/>
            <family val="2"/>
          </rPr>
          <t>Please enter the name of the facility where the employee physically worked. Use multiple lines for a single employee if they worked at multiple physical locations. NOTE: Be mindful of the working dates.</t>
        </r>
      </text>
    </comment>
    <comment ref="G4" authorId="0" shapeId="0" xr:uid="{D5313282-10F7-44A6-937C-3B20F6396BC1}">
      <text>
        <r>
          <rPr>
            <sz val="9"/>
            <color indexed="81"/>
            <rFont val="Tahoma"/>
            <family val="2"/>
          </rPr>
          <t xml:space="preserve">Please enter the customer number of the facility where the employee physically worked. Use multiple lines for a single employee if they worked at multiple physical locations. NOTE: Be mindful of the working dates.
</t>
        </r>
      </text>
    </comment>
    <comment ref="H4" authorId="0" shapeId="0" xr:uid="{AAACD40B-8741-4B00-A4FE-DF49B7E240D8}">
      <text>
        <r>
          <rPr>
            <sz val="9"/>
            <color indexed="81"/>
            <rFont val="Tahoma"/>
            <family val="2"/>
          </rPr>
          <t xml:space="preserve">This field auto-populates once the Work Week Start Date is entered.
</t>
        </r>
      </text>
    </comment>
    <comment ref="I4" authorId="0" shapeId="0" xr:uid="{F879F0D4-D141-4168-986C-8D53AF0C5C31}">
      <text>
        <r>
          <rPr>
            <sz val="9"/>
            <color indexed="81"/>
            <rFont val="Tahoma"/>
            <family val="2"/>
          </rPr>
          <t>This is hourly rate that will be paid to the employee.</t>
        </r>
      </text>
    </comment>
    <comment ref="J4" authorId="0" shapeId="0" xr:uid="{B2E7F132-0ED2-47CC-8F67-3A64F29B3800}">
      <text>
        <r>
          <rPr>
            <sz val="9"/>
            <color indexed="81"/>
            <rFont val="Tahoma"/>
            <family val="2"/>
          </rPr>
          <t>This is the hourly amount that will be billed to the customer / facility.</t>
        </r>
      </text>
    </comment>
    <comment ref="K4" authorId="0" shapeId="0" xr:uid="{004679EC-825D-45EE-AC71-2DB1B799415D}">
      <text>
        <r>
          <rPr>
            <b/>
            <sz val="9"/>
            <color indexed="81"/>
            <rFont val="Tahoma"/>
            <family val="2"/>
          </rPr>
          <t xml:space="preserve">This is the number of hours the </t>
        </r>
      </text>
    </comment>
    <comment ref="L4" authorId="0" shapeId="0" xr:uid="{BEEA60E6-39C6-451D-9A7A-125F4CE405E3}">
      <text>
        <r>
          <rPr>
            <sz val="9"/>
            <color indexed="81"/>
            <rFont val="Tahoma"/>
            <family val="2"/>
          </rPr>
          <t>If available, this is where PTO hours should be entered for the employee.</t>
        </r>
      </text>
    </comment>
    <comment ref="M4" authorId="0" shapeId="0" xr:uid="{446185CF-C451-40DC-A66D-776CE4878144}">
      <text>
        <r>
          <rPr>
            <sz val="9"/>
            <color indexed="81"/>
            <rFont val="Tahoma"/>
            <family val="2"/>
          </rPr>
          <t>This field auto-populates once Regular or PTO hours AND a Pay Rate are entered.</t>
        </r>
      </text>
    </comment>
    <comment ref="N4" authorId="0" shapeId="0" xr:uid="{79B3D929-472D-4429-B2A1-31DA95B2CBA8}">
      <text>
        <r>
          <rPr>
            <sz val="9"/>
            <color indexed="81"/>
            <rFont val="Tahoma"/>
            <family val="2"/>
          </rPr>
          <t>This field auto-populates once Regular or PTO hours AND a Bill Rate are entered.</t>
        </r>
      </text>
    </comment>
    <comment ref="BI4" authorId="0" shapeId="0" xr:uid="{92CA8790-9392-4FDB-BF79-396F870DF5BF}">
      <text>
        <r>
          <rPr>
            <sz val="9"/>
            <color indexed="81"/>
            <rFont val="Tahoma"/>
            <family val="2"/>
          </rPr>
          <t>This field auto-populates once gross pay is calculated for at least one day.</t>
        </r>
      </text>
    </comment>
    <comment ref="BJ4" authorId="0" shapeId="0" xr:uid="{E8FB1F63-AAEE-4C07-A967-A9E1F1D981DD}">
      <text>
        <r>
          <rPr>
            <sz val="9"/>
            <color indexed="81"/>
            <rFont val="Tahoma"/>
            <family val="2"/>
          </rPr>
          <t>This field auto-populates once Gross Billing is generated for at least one day.</t>
        </r>
      </text>
    </comment>
    <comment ref="BK4" authorId="0" shapeId="0" xr:uid="{6B1B4067-5C07-4F6D-9281-F55344C64332}">
      <text>
        <r>
          <rPr>
            <sz val="9"/>
            <color indexed="81"/>
            <rFont val="Tahoma"/>
            <family val="2"/>
          </rPr>
          <t>Enter any applicable bonuses the employee is entitled to.</t>
        </r>
      </text>
    </comment>
    <comment ref="BL4" authorId="0" shapeId="0" xr:uid="{5A8B11F7-7B34-4ED1-BBFF-95054A7FF7C0}">
      <text>
        <r>
          <rPr>
            <b/>
            <sz val="9"/>
            <color indexed="81"/>
            <rFont val="Tahoma"/>
            <family val="2"/>
          </rPr>
          <t>Enter any applicable commission payments the employee is entitled to.</t>
        </r>
      </text>
    </comment>
    <comment ref="BM4" authorId="0" shapeId="0" xr:uid="{3BF6516E-89E9-4435-A0BF-E137F603CCAC}">
      <text>
        <r>
          <rPr>
            <b/>
            <sz val="9"/>
            <color indexed="81"/>
            <rFont val="Tahoma"/>
            <family val="2"/>
          </rPr>
          <t>Enter any pay advaces  extended to the employee</t>
        </r>
      </text>
    </comment>
    <comment ref="BN4" authorId="0" shapeId="0" xr:uid="{98A3CC50-6225-4EB8-AB27-654958707DFD}">
      <text>
        <r>
          <rPr>
            <sz val="9"/>
            <color indexed="81"/>
            <rFont val="Tahoma"/>
            <family val="2"/>
          </rPr>
          <t>Please enter any reimbursements the employee is entitled to for any approved purchases that they made.</t>
        </r>
      </text>
    </comment>
    <comment ref="BO4" authorId="0" shapeId="0" xr:uid="{C1A6FFCF-C3F9-47B4-BA90-141A42A6F23C}">
      <text>
        <r>
          <rPr>
            <sz val="9"/>
            <color indexed="81"/>
            <rFont val="Tahoma"/>
            <family val="2"/>
          </rPr>
          <t>This field auto-populates.</t>
        </r>
      </text>
    </comment>
  </commentList>
</comments>
</file>

<file path=xl/sharedStrings.xml><?xml version="1.0" encoding="utf-8"?>
<sst xmlns="http://schemas.openxmlformats.org/spreadsheetml/2006/main" count="83" uniqueCount="65">
  <si>
    <t>Employee Info</t>
  </si>
  <si>
    <t>DAY 1</t>
  </si>
  <si>
    <t>DAY 2</t>
  </si>
  <si>
    <t>DAY 3</t>
  </si>
  <si>
    <t>DAY 4</t>
  </si>
  <si>
    <t>DAY 5</t>
  </si>
  <si>
    <t>DAY 6</t>
  </si>
  <si>
    <t>DAY 7</t>
  </si>
  <si>
    <t>WEEKLY GROSS PAY &amp; BILL</t>
  </si>
  <si>
    <t>MISCELLANEOUS PAY</t>
  </si>
  <si>
    <t>EMPLOYEE NAME</t>
  </si>
  <si>
    <t>EMPLOYEE NUMBER</t>
  </si>
  <si>
    <t>DATE</t>
  </si>
  <si>
    <t>DAY 1 PAY RATE</t>
  </si>
  <si>
    <t>DAY 1 BILL RATE</t>
  </si>
  <si>
    <t>REGULAR HOURS</t>
  </si>
  <si>
    <t>PTO HOURS</t>
  </si>
  <si>
    <t>DAY 1 GROSS PAY</t>
  </si>
  <si>
    <t>DAY 1 GROSS BILLING</t>
  </si>
  <si>
    <t>DAY 2 PAY RATE</t>
  </si>
  <si>
    <t>DAY 2 BILL RATE</t>
  </si>
  <si>
    <t>DAY 2 GROSS PAY</t>
  </si>
  <si>
    <t>DAY 2 GROSS BILLING</t>
  </si>
  <si>
    <t>DAY 3 PAY RATE</t>
  </si>
  <si>
    <t>DAY 3 BILL RATE</t>
  </si>
  <si>
    <t>DAY 3 GROSS PAY</t>
  </si>
  <si>
    <t>DAY 3 GROSS BILLING</t>
  </si>
  <si>
    <t>DAY 4 PAY RATE</t>
  </si>
  <si>
    <t>DAY 4 BILL RATE</t>
  </si>
  <si>
    <t>DAY 4 GROSS PAY</t>
  </si>
  <si>
    <t>DAY 4 GROSS BILLING</t>
  </si>
  <si>
    <t>DAY 5 PAY RATE</t>
  </si>
  <si>
    <t>DAY 5 BILL RATE</t>
  </si>
  <si>
    <t>DAY 5 GROSS PAY</t>
  </si>
  <si>
    <t>DAY 5 GROSS BILLING</t>
  </si>
  <si>
    <t>DAY 6 PAY RATE</t>
  </si>
  <si>
    <t>DAY 6 BILL RATE</t>
  </si>
  <si>
    <t>DAY 6 GROSS PAY</t>
  </si>
  <si>
    <t>DAY 6 GROSS BILLING</t>
  </si>
  <si>
    <t>DAY 7 PAY RATE</t>
  </si>
  <si>
    <t>DAY 7 BILL RATE</t>
  </si>
  <si>
    <t>DAY 7 GROSS PAY</t>
  </si>
  <si>
    <t>DAY 7 GROSS BILLING</t>
  </si>
  <si>
    <t>WEEKLY GROSS PAY</t>
  </si>
  <si>
    <t>WEEKLY GROSS BILLING</t>
  </si>
  <si>
    <t>BONUS</t>
  </si>
  <si>
    <t>COMMISSION</t>
  </si>
  <si>
    <t>ADVANCE</t>
  </si>
  <si>
    <t>REIMBURSEMENT</t>
  </si>
  <si>
    <t>WORK WEEK START DATE (MM/DD/YYYY)</t>
  </si>
  <si>
    <t>CLIENT COMPANY CODE</t>
  </si>
  <si>
    <t>CLIENT COMPANY NAME</t>
  </si>
  <si>
    <t>CUSTOMER / FACILITY NUMBER</t>
  </si>
  <si>
    <t>CUSTOMER / FACILITY NAME</t>
  </si>
  <si>
    <t>←Start here!</t>
  </si>
  <si>
    <t>JOB TITLE</t>
  </si>
  <si>
    <t>WEEKLY TOTAL HOURS</t>
  </si>
  <si>
    <t>WEEKLY OVERTIME HOURS</t>
  </si>
  <si>
    <t>OVERTIME RATE</t>
  </si>
  <si>
    <t>OVERTIME PAY</t>
  </si>
  <si>
    <t>WEEKLY GROSS REGULAR PAY + MISC PAY</t>
  </si>
  <si>
    <t>KEY</t>
  </si>
  <si>
    <t>Auto-Calculated Field</t>
  </si>
  <si>
    <t>Required Field</t>
  </si>
  <si>
    <t>Optional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</si>
</sst>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b/>
      <sz val="9"/>
      <color theme="1"/>
      <name val="Roboto"/>
    </font>
    <font>
      <sz val="10"/>
      <name val="Arial"/>
    </font>
    <font>
      <sz val="10"/>
      <color theme="1"/>
      <name val="Roboto"/>
    </font>
    <font>
      <sz val="14"/>
      <color theme="1"/>
      <name val="Roboto"/>
    </font>
    <font>
      <b/>
      <sz val="10"/>
      <color theme="1"/>
      <name val="Roboto"/>
    </font>
    <font>
      <b/>
      <sz val="9"/>
      <color rgb="FFFFFFFF"/>
      <name val="Roboto"/>
    </font>
    <font>
      <b/>
      <sz val="9"/>
      <color rgb="FF666666"/>
      <name val="Roboto"/>
    </font>
    <font>
      <sz val="9"/>
      <color theme="1"/>
      <name val="Roboto"/>
    </font>
    <font>
      <b/>
      <sz val="8"/>
      <color theme="1"/>
      <name val="Roboto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Arial Black"/>
      <family val="2"/>
    </font>
    <font>
      <sz val="9"/>
      <name val="Roboto"/>
    </font>
  </fonts>
  <fills count="25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03A9F4"/>
        <bgColor rgb="FF03A9F4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DCEDC8"/>
        <bgColor rgb="FFDCEDC8"/>
      </patternFill>
    </fill>
    <fill>
      <patternFill patternType="solid">
        <fgColor rgb="FFB3E5FC"/>
        <bgColor rgb="FFB3E5FC"/>
      </patternFill>
    </fill>
    <fill>
      <patternFill patternType="solid">
        <fgColor rgb="FFB6D7A8"/>
        <bgColor rgb="FFB6D7A8"/>
      </patternFill>
    </fill>
    <fill>
      <patternFill patternType="solid">
        <fgColor rgb="FFCC0000"/>
        <bgColor rgb="FFCC0000"/>
      </patternFill>
    </fill>
    <fill>
      <patternFill patternType="solid">
        <fgColor rgb="FF3C78D8"/>
        <bgColor rgb="FF3C78D8"/>
      </patternFill>
    </fill>
    <fill>
      <patternFill patternType="solid">
        <fgColor rgb="FFFF9900"/>
        <bgColor rgb="FFFF9900"/>
      </patternFill>
    </fill>
    <fill>
      <patternFill patternType="solid">
        <fgColor theme="9" tint="0.39997558519241921"/>
        <bgColor rgb="FF9FC5E8"/>
      </patternFill>
    </fill>
    <fill>
      <patternFill patternType="solid">
        <fgColor rgb="FF002060"/>
        <bgColor rgb="FF9FC5E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rgb="FFC6D2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6D2D9"/>
      </patternFill>
    </fill>
    <fill>
      <patternFill patternType="solid">
        <fgColor theme="9" tint="-0.249977111117893"/>
        <bgColor rgb="FFCC0000"/>
      </patternFill>
    </fill>
    <fill>
      <patternFill patternType="solid">
        <fgColor theme="5" tint="0.39997558519241921"/>
        <bgColor rgb="FFCC0000"/>
      </patternFill>
    </fill>
    <fill>
      <patternFill patternType="solid">
        <fgColor rgb="FFFFC000"/>
        <bgColor rgb="FFCC0000"/>
      </patternFill>
    </fill>
    <fill>
      <patternFill patternType="solid">
        <fgColor theme="3" tint="0.249977111117893"/>
        <bgColor rgb="FFCC0000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FFFFFF"/>
      </right>
      <top style="thick">
        <color rgb="FF000000"/>
      </top>
      <bottom/>
      <diagonal/>
    </border>
    <border>
      <left style="thin">
        <color rgb="FFFFFFFF"/>
      </left>
      <right style="thin">
        <color rgb="FFFFFFFF"/>
      </right>
      <top style="thick">
        <color rgb="FF000000"/>
      </top>
      <bottom/>
      <diagonal/>
    </border>
    <border>
      <left style="thin">
        <color rgb="FFFFFFFF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FFFFFF"/>
      </right>
      <top style="thick">
        <color rgb="FF000000"/>
      </top>
      <bottom/>
      <diagonal/>
    </border>
    <border>
      <left style="thin">
        <color rgb="FFFFFFFF"/>
      </left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FFFFFF"/>
      </left>
      <right style="thin">
        <color indexed="64"/>
      </right>
      <top style="thick">
        <color rgb="FF000000"/>
      </top>
      <bottom/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rgb="FFFFFFFF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/>
    </xf>
    <xf numFmtId="0" fontId="2" fillId="0" borderId="0" xfId="0" applyFont="1" applyBorder="1"/>
    <xf numFmtId="0" fontId="6" fillId="2" borderId="35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6" fillId="13" borderId="13" xfId="0" applyFont="1" applyFill="1" applyBorder="1" applyAlignment="1">
      <alignment horizontal="center" vertical="center"/>
    </xf>
    <xf numFmtId="14" fontId="8" fillId="15" borderId="14" xfId="0" applyNumberFormat="1" applyFont="1" applyFill="1" applyBorder="1" applyAlignment="1">
      <alignment horizontal="right" vertical="center"/>
    </xf>
    <xf numFmtId="14" fontId="8" fillId="15" borderId="20" xfId="0" applyNumberFormat="1" applyFont="1" applyFill="1" applyBorder="1" applyAlignment="1">
      <alignment horizontal="right" vertical="center"/>
    </xf>
    <xf numFmtId="14" fontId="8" fillId="15" borderId="26" xfId="0" applyNumberFormat="1" applyFont="1" applyFill="1" applyBorder="1" applyAlignment="1">
      <alignment horizontal="right" vertical="center"/>
    </xf>
    <xf numFmtId="164" fontId="8" fillId="15" borderId="15" xfId="0" applyNumberFormat="1" applyFont="1" applyFill="1" applyBorder="1" applyAlignment="1">
      <alignment horizontal="center" vertical="center"/>
    </xf>
    <xf numFmtId="164" fontId="8" fillId="15" borderId="16" xfId="0" applyNumberFormat="1" applyFont="1" applyFill="1" applyBorder="1" applyAlignment="1">
      <alignment horizontal="center" vertical="center"/>
    </xf>
    <xf numFmtId="164" fontId="8" fillId="15" borderId="21" xfId="0" applyNumberFormat="1" applyFont="1" applyFill="1" applyBorder="1" applyAlignment="1">
      <alignment horizontal="center" vertical="center"/>
    </xf>
    <xf numFmtId="164" fontId="8" fillId="15" borderId="22" xfId="0" applyNumberFormat="1" applyFont="1" applyFill="1" applyBorder="1" applyAlignment="1">
      <alignment horizontal="center" vertical="center"/>
    </xf>
    <xf numFmtId="164" fontId="8" fillId="15" borderId="27" xfId="0" applyNumberFormat="1" applyFont="1" applyFill="1" applyBorder="1" applyAlignment="1">
      <alignment horizontal="center" vertical="center"/>
    </xf>
    <xf numFmtId="164" fontId="8" fillId="15" borderId="28" xfId="0" applyNumberFormat="1" applyFont="1" applyFill="1" applyBorder="1" applyAlignment="1">
      <alignment horizontal="center" vertical="center"/>
    </xf>
    <xf numFmtId="164" fontId="8" fillId="15" borderId="18" xfId="0" applyNumberFormat="1" applyFont="1" applyFill="1" applyBorder="1" applyAlignment="1">
      <alignment horizontal="center" vertical="center"/>
    </xf>
    <xf numFmtId="164" fontId="8" fillId="15" borderId="24" xfId="0" applyNumberFormat="1" applyFont="1" applyFill="1" applyBorder="1" applyAlignment="1">
      <alignment horizontal="center" vertical="center"/>
    </xf>
    <xf numFmtId="164" fontId="8" fillId="15" borderId="30" xfId="0" applyNumberFormat="1" applyFont="1" applyFill="1" applyBorder="1" applyAlignment="1">
      <alignment horizontal="center" vertical="center"/>
    </xf>
    <xf numFmtId="164" fontId="8" fillId="15" borderId="19" xfId="0" applyNumberFormat="1" applyFont="1" applyFill="1" applyBorder="1" applyAlignment="1">
      <alignment horizontal="center"/>
    </xf>
    <xf numFmtId="164" fontId="8" fillId="15" borderId="25" xfId="0" applyNumberFormat="1" applyFont="1" applyFill="1" applyBorder="1" applyAlignment="1">
      <alignment horizontal="center"/>
    </xf>
    <xf numFmtId="164" fontId="8" fillId="15" borderId="31" xfId="0" applyNumberFormat="1" applyFont="1" applyFill="1" applyBorder="1" applyAlignment="1">
      <alignment horizontal="center"/>
    </xf>
    <xf numFmtId="0" fontId="8" fillId="15" borderId="41" xfId="0" applyNumberFormat="1" applyFont="1" applyFill="1" applyBorder="1" applyAlignment="1">
      <alignment horizontal="center" vertical="center"/>
    </xf>
    <xf numFmtId="0" fontId="8" fillId="15" borderId="42" xfId="0" applyNumberFormat="1" applyFont="1" applyFill="1" applyBorder="1" applyAlignment="1">
      <alignment horizontal="center" vertical="center"/>
    </xf>
    <xf numFmtId="0" fontId="8" fillId="15" borderId="43" xfId="0" applyNumberFormat="1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5" fillId="17" borderId="5" xfId="0" applyFont="1" applyFill="1" applyBorder="1" applyAlignment="1">
      <alignment horizontal="center"/>
    </xf>
    <xf numFmtId="0" fontId="2" fillId="18" borderId="6" xfId="0" applyFont="1" applyFill="1" applyBorder="1"/>
    <xf numFmtId="0" fontId="2" fillId="18" borderId="7" xfId="0" applyFont="1" applyFill="1" applyBorder="1"/>
    <xf numFmtId="0" fontId="2" fillId="18" borderId="39" xfId="0" applyFont="1" applyFill="1" applyBorder="1"/>
    <xf numFmtId="0" fontId="2" fillId="18" borderId="40" xfId="0" applyFont="1" applyFill="1" applyBorder="1"/>
    <xf numFmtId="0" fontId="2" fillId="18" borderId="3" xfId="0" applyFont="1" applyFill="1" applyBorder="1"/>
    <xf numFmtId="0" fontId="2" fillId="18" borderId="4" xfId="0" applyFont="1" applyFill="1" applyBorder="1"/>
    <xf numFmtId="0" fontId="5" fillId="17" borderId="8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2" fillId="18" borderId="47" xfId="0" applyFont="1" applyFill="1" applyBorder="1"/>
    <xf numFmtId="0" fontId="5" fillId="17" borderId="47" xfId="0" applyFont="1" applyFill="1" applyBorder="1" applyAlignment="1">
      <alignment horizontal="center"/>
    </xf>
    <xf numFmtId="0" fontId="8" fillId="15" borderId="48" xfId="0" applyNumberFormat="1" applyFont="1" applyFill="1" applyBorder="1" applyAlignment="1">
      <alignment horizontal="center" vertical="center"/>
    </xf>
    <xf numFmtId="164" fontId="8" fillId="15" borderId="49" xfId="0" applyNumberFormat="1" applyFont="1" applyFill="1" applyBorder="1" applyAlignment="1">
      <alignment horizontal="center" vertical="center"/>
    </xf>
    <xf numFmtId="164" fontId="8" fillId="15" borderId="50" xfId="0" applyNumberFormat="1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8" fillId="15" borderId="51" xfId="0" applyNumberFormat="1" applyFont="1" applyFill="1" applyBorder="1" applyAlignment="1">
      <alignment horizontal="center" vertical="center"/>
    </xf>
    <xf numFmtId="164" fontId="8" fillId="15" borderId="42" xfId="0" applyNumberFormat="1" applyFont="1" applyFill="1" applyBorder="1" applyAlignment="1">
      <alignment horizontal="center" vertical="center"/>
    </xf>
    <xf numFmtId="164" fontId="8" fillId="15" borderId="52" xfId="0" applyNumberFormat="1" applyFont="1" applyFill="1" applyBorder="1" applyAlignment="1">
      <alignment horizontal="center" vertical="center"/>
    </xf>
    <xf numFmtId="164" fontId="8" fillId="15" borderId="43" xfId="0" applyNumberFormat="1" applyFont="1" applyFill="1" applyBorder="1" applyAlignment="1">
      <alignment horizontal="center" vertical="center"/>
    </xf>
    <xf numFmtId="164" fontId="8" fillId="15" borderId="53" xfId="0" applyNumberFormat="1" applyFont="1" applyFill="1" applyBorder="1" applyAlignment="1">
      <alignment horizontal="center" vertical="center"/>
    </xf>
    <xf numFmtId="164" fontId="8" fillId="15" borderId="54" xfId="0" applyNumberFormat="1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164" fontId="8" fillId="15" borderId="56" xfId="0" applyNumberFormat="1" applyFont="1" applyFill="1" applyBorder="1" applyAlignment="1">
      <alignment horizontal="center" vertical="center"/>
    </xf>
    <xf numFmtId="164" fontId="8" fillId="15" borderId="57" xfId="0" applyNumberFormat="1" applyFont="1" applyFill="1" applyBorder="1" applyAlignment="1">
      <alignment horizontal="center" vertical="center"/>
    </xf>
    <xf numFmtId="164" fontId="8" fillId="15" borderId="58" xfId="0" applyNumberFormat="1" applyFont="1" applyFill="1" applyBorder="1" applyAlignment="1">
      <alignment horizontal="center" vertical="center"/>
    </xf>
    <xf numFmtId="0" fontId="5" fillId="17" borderId="40" xfId="0" applyFont="1" applyFill="1" applyBorder="1" applyAlignment="1">
      <alignment horizontal="center"/>
    </xf>
    <xf numFmtId="0" fontId="3" fillId="16" borderId="59" xfId="0" applyFont="1" applyFill="1" applyBorder="1"/>
    <xf numFmtId="0" fontId="3" fillId="14" borderId="60" xfId="0" applyFont="1" applyFill="1" applyBorder="1"/>
    <xf numFmtId="0" fontId="3" fillId="0" borderId="61" xfId="0" applyFont="1" applyBorder="1"/>
    <xf numFmtId="0" fontId="3" fillId="0" borderId="59" xfId="0" applyFont="1" applyBorder="1"/>
    <xf numFmtId="0" fontId="3" fillId="0" borderId="60" xfId="0" applyFont="1" applyBorder="1"/>
    <xf numFmtId="0" fontId="5" fillId="19" borderId="39" xfId="0" applyFont="1" applyFill="1" applyBorder="1" applyAlignment="1">
      <alignment horizontal="center"/>
    </xf>
    <xf numFmtId="0" fontId="5" fillId="19" borderId="40" xfId="0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2" fillId="19" borderId="2" xfId="0" applyFont="1" applyFill="1" applyBorder="1"/>
    <xf numFmtId="0" fontId="6" fillId="21" borderId="63" xfId="0" applyFont="1" applyFill="1" applyBorder="1" applyAlignment="1">
      <alignment horizontal="center" vertical="center" wrapText="1"/>
    </xf>
    <xf numFmtId="0" fontId="6" fillId="22" borderId="47" xfId="0" applyFont="1" applyFill="1" applyBorder="1" applyAlignment="1">
      <alignment horizontal="center" vertical="center" wrapText="1"/>
    </xf>
    <xf numFmtId="0" fontId="6" fillId="23" borderId="62" xfId="0" applyFont="1" applyFill="1" applyBorder="1" applyAlignment="1">
      <alignment horizontal="center" vertical="center" wrapText="1"/>
    </xf>
    <xf numFmtId="0" fontId="6" fillId="24" borderId="39" xfId="0" applyFont="1" applyFill="1" applyBorder="1" applyAlignment="1">
      <alignment horizontal="center" vertical="center" wrapText="1"/>
    </xf>
    <xf numFmtId="0" fontId="1" fillId="7" borderId="64" xfId="0" applyFont="1" applyFill="1" applyBorder="1" applyAlignment="1">
      <alignment horizontal="center" vertical="center" wrapText="1"/>
    </xf>
    <xf numFmtId="14" fontId="4" fillId="14" borderId="1" xfId="0" applyNumberFormat="1" applyFont="1" applyFill="1" applyBorder="1" applyAlignment="1" applyProtection="1">
      <alignment horizontal="center" vertical="center"/>
      <protection locked="0"/>
    </xf>
    <xf numFmtId="0" fontId="2" fillId="14" borderId="2" xfId="0" applyFont="1" applyFill="1" applyBorder="1" applyProtection="1">
      <protection locked="0"/>
    </xf>
    <xf numFmtId="0" fontId="13" fillId="14" borderId="14" xfId="0" applyNumberFormat="1" applyFont="1" applyFill="1" applyBorder="1" applyAlignment="1" applyProtection="1">
      <alignment horizontal="right" vertical="center"/>
      <protection locked="0"/>
    </xf>
    <xf numFmtId="0" fontId="13" fillId="14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14" borderId="18" xfId="0" applyNumberFormat="1" applyFont="1" applyFill="1" applyBorder="1" applyAlignment="1" applyProtection="1">
      <alignment horizontal="center" vertical="center"/>
      <protection locked="0"/>
    </xf>
    <xf numFmtId="0" fontId="8" fillId="14" borderId="36" xfId="0" applyNumberFormat="1" applyFont="1" applyFill="1" applyBorder="1" applyAlignment="1" applyProtection="1">
      <alignment horizontal="right" vertical="center"/>
      <protection locked="0"/>
    </xf>
    <xf numFmtId="0" fontId="8" fillId="14" borderId="32" xfId="0" applyNumberFormat="1" applyFont="1" applyFill="1" applyBorder="1" applyAlignment="1" applyProtection="1">
      <alignment horizontal="center" vertical="center"/>
      <protection locked="0"/>
    </xf>
    <xf numFmtId="0" fontId="13" fillId="14" borderId="20" xfId="0" applyNumberFormat="1" applyFont="1" applyFill="1" applyBorder="1" applyAlignment="1" applyProtection="1">
      <alignment horizontal="right" vertical="center"/>
      <protection locked="0"/>
    </xf>
    <xf numFmtId="0" fontId="13" fillId="14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14" borderId="24" xfId="0" applyNumberFormat="1" applyFont="1" applyFill="1" applyBorder="1" applyAlignment="1" applyProtection="1">
      <alignment horizontal="center" vertical="center"/>
      <protection locked="0"/>
    </xf>
    <xf numFmtId="0" fontId="8" fillId="14" borderId="37" xfId="0" applyNumberFormat="1" applyFont="1" applyFill="1" applyBorder="1" applyAlignment="1" applyProtection="1">
      <alignment horizontal="right" vertical="center"/>
      <protection locked="0"/>
    </xf>
    <xf numFmtId="0" fontId="8" fillId="14" borderId="33" xfId="0" applyNumberFormat="1" applyFont="1" applyFill="1" applyBorder="1" applyAlignment="1" applyProtection="1">
      <alignment horizontal="center" vertical="center"/>
      <protection locked="0"/>
    </xf>
    <xf numFmtId="0" fontId="13" fillId="14" borderId="26" xfId="0" applyNumberFormat="1" applyFont="1" applyFill="1" applyBorder="1" applyAlignment="1" applyProtection="1">
      <alignment horizontal="right" vertical="center"/>
      <protection locked="0"/>
    </xf>
    <xf numFmtId="0" fontId="13" fillId="14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8" fillId="14" borderId="30" xfId="0" applyNumberFormat="1" applyFont="1" applyFill="1" applyBorder="1" applyAlignment="1" applyProtection="1">
      <alignment horizontal="center" vertical="center"/>
      <protection locked="0"/>
    </xf>
    <xf numFmtId="0" fontId="8" fillId="14" borderId="38" xfId="0" applyNumberFormat="1" applyFont="1" applyFill="1" applyBorder="1" applyAlignment="1" applyProtection="1">
      <alignment horizontal="right" vertical="center"/>
      <protection locked="0"/>
    </xf>
    <xf numFmtId="0" fontId="8" fillId="14" borderId="34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0" fontId="8" fillId="14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164" fontId="8" fillId="0" borderId="21" xfId="0" applyNumberFormat="1" applyFont="1" applyBorder="1" applyAlignment="1" applyProtection="1">
      <alignment horizontal="center" vertical="center"/>
      <protection locked="0"/>
    </xf>
    <xf numFmtId="0" fontId="8" fillId="14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164" fontId="8" fillId="0" borderId="27" xfId="0" applyNumberFormat="1" applyFont="1" applyBorder="1" applyAlignment="1" applyProtection="1">
      <alignment horizontal="center" vertical="center"/>
      <protection locked="0"/>
    </xf>
    <xf numFmtId="0" fontId="8" fillId="14" borderId="27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164" fontId="8" fillId="0" borderId="45" xfId="0" applyNumberFormat="1" applyFont="1" applyFill="1" applyBorder="1" applyAlignment="1" applyProtection="1">
      <alignment horizontal="center" vertical="center"/>
      <protection locked="0"/>
    </xf>
    <xf numFmtId="164" fontId="8" fillId="0" borderId="46" xfId="0" applyNumberFormat="1" applyFont="1" applyFill="1" applyBorder="1" applyAlignment="1" applyProtection="1">
      <alignment horizontal="center" vertical="center"/>
      <protection locked="0"/>
    </xf>
    <xf numFmtId="164" fontId="8" fillId="0" borderId="17" xfId="0" applyNumberFormat="1" applyFont="1" applyBorder="1" applyAlignment="1" applyProtection="1">
      <alignment horizontal="center"/>
      <protection locked="0"/>
    </xf>
    <xf numFmtId="164" fontId="8" fillId="0" borderId="15" xfId="0" applyNumberFormat="1" applyFont="1" applyBorder="1" applyAlignment="1" applyProtection="1">
      <alignment horizontal="center"/>
      <protection locked="0"/>
    </xf>
    <xf numFmtId="164" fontId="8" fillId="0" borderId="16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164" fontId="8" fillId="0" borderId="23" xfId="0" applyNumberFormat="1" applyFont="1" applyBorder="1" applyAlignment="1" applyProtection="1">
      <alignment horizontal="center"/>
      <protection locked="0"/>
    </xf>
    <xf numFmtId="164" fontId="8" fillId="0" borderId="21" xfId="0" applyNumberFormat="1" applyFont="1" applyBorder="1" applyAlignment="1" applyProtection="1">
      <alignment horizontal="center"/>
      <protection locked="0"/>
    </xf>
    <xf numFmtId="164" fontId="8" fillId="0" borderId="22" xfId="0" applyNumberFormat="1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BQ974"/>
  <sheetViews>
    <sheetView showGridLines="0" tabSelected="1" topLeftCell="AV1" workbookViewId="0">
      <selection activeCell="BK5" activeCellId="7" sqref="P5:S26 W5:Z26 AD5:AG26 AK5:AN26 AR5:AU26 AY5:BB26 BG5:BG26 BK5:BN26"/>
    </sheetView>
  </sheetViews>
  <sheetFormatPr defaultColWidth="12.5703125" defaultRowHeight="15.75" customHeight="1" x14ac:dyDescent="0.2"/>
  <cols>
    <col min="1" max="1" width="28.5703125" customWidth="1"/>
    <col min="2" max="4" width="20.140625" customWidth="1"/>
    <col min="5" max="5" width="15.7109375" customWidth="1"/>
    <col min="6" max="7" width="20.140625" customWidth="1"/>
    <col min="11" max="11" width="12.5703125" customWidth="1"/>
    <col min="61" max="61" width="11.42578125" customWidth="1"/>
    <col min="62" max="62" width="13.5703125" customWidth="1"/>
    <col min="66" max="66" width="14.28515625" customWidth="1"/>
  </cols>
  <sheetData>
    <row r="1" spans="1:69" ht="13.5" thickBot="1" x14ac:dyDescent="0.25">
      <c r="A1" s="75" t="s">
        <v>49</v>
      </c>
      <c r="B1" s="76"/>
      <c r="C1" s="12"/>
      <c r="D1" s="12"/>
      <c r="E1" s="1"/>
      <c r="F1" s="12"/>
      <c r="G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23.25" thickBot="1" x14ac:dyDescent="0.5">
      <c r="A2" s="82"/>
      <c r="B2" s="83"/>
      <c r="C2" s="18" t="s">
        <v>54</v>
      </c>
      <c r="E2" s="1"/>
      <c r="F2" s="12"/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4.25" thickTop="1" thickBot="1" x14ac:dyDescent="0.25">
      <c r="A3" s="38" t="s">
        <v>0</v>
      </c>
      <c r="B3" s="39"/>
      <c r="C3" s="39"/>
      <c r="D3" s="39"/>
      <c r="E3" s="39"/>
      <c r="F3" s="39"/>
      <c r="G3" s="40"/>
      <c r="H3" s="41" t="s">
        <v>1</v>
      </c>
      <c r="I3" s="42"/>
      <c r="J3" s="42"/>
      <c r="K3" s="42"/>
      <c r="L3" s="42"/>
      <c r="M3" s="42"/>
      <c r="N3" s="43"/>
      <c r="O3" s="41" t="s">
        <v>2</v>
      </c>
      <c r="P3" s="42"/>
      <c r="Q3" s="42"/>
      <c r="R3" s="42"/>
      <c r="S3" s="42"/>
      <c r="T3" s="42"/>
      <c r="U3" s="43"/>
      <c r="V3" s="41" t="s">
        <v>3</v>
      </c>
      <c r="W3" s="42"/>
      <c r="X3" s="42"/>
      <c r="Y3" s="42"/>
      <c r="Z3" s="42"/>
      <c r="AA3" s="42"/>
      <c r="AB3" s="43"/>
      <c r="AC3" s="41" t="s">
        <v>4</v>
      </c>
      <c r="AD3" s="42"/>
      <c r="AE3" s="42"/>
      <c r="AF3" s="42"/>
      <c r="AG3" s="42"/>
      <c r="AH3" s="42"/>
      <c r="AI3" s="43"/>
      <c r="AJ3" s="41" t="s">
        <v>5</v>
      </c>
      <c r="AK3" s="42"/>
      <c r="AL3" s="42"/>
      <c r="AM3" s="42"/>
      <c r="AN3" s="42"/>
      <c r="AO3" s="42"/>
      <c r="AP3" s="43"/>
      <c r="AQ3" s="41" t="s">
        <v>6</v>
      </c>
      <c r="AR3" s="42"/>
      <c r="AS3" s="42"/>
      <c r="AT3" s="42"/>
      <c r="AU3" s="42"/>
      <c r="AV3" s="42"/>
      <c r="AW3" s="43"/>
      <c r="AX3" s="41" t="s">
        <v>7</v>
      </c>
      <c r="AY3" s="42"/>
      <c r="AZ3" s="42"/>
      <c r="BA3" s="42"/>
      <c r="BB3" s="42"/>
      <c r="BC3" s="42"/>
      <c r="BD3" s="42"/>
      <c r="BE3" s="44"/>
      <c r="BF3" s="45"/>
      <c r="BG3" s="50"/>
      <c r="BH3" s="51" t="s">
        <v>8</v>
      </c>
      <c r="BI3" s="51"/>
      <c r="BJ3" s="67"/>
      <c r="BK3" s="49" t="s">
        <v>9</v>
      </c>
      <c r="BL3" s="46"/>
      <c r="BM3" s="46"/>
      <c r="BN3" s="47"/>
      <c r="BO3" s="48"/>
      <c r="BP3" s="1"/>
      <c r="BQ3" s="1"/>
    </row>
    <row r="4" spans="1:69" ht="49.5" thickTop="1" thickBot="1" x14ac:dyDescent="0.25">
      <c r="A4" s="14" t="s">
        <v>10</v>
      </c>
      <c r="B4" s="15" t="s">
        <v>11</v>
      </c>
      <c r="C4" s="19" t="s">
        <v>55</v>
      </c>
      <c r="D4" s="13" t="s">
        <v>51</v>
      </c>
      <c r="E4" s="13" t="s">
        <v>50</v>
      </c>
      <c r="F4" s="17" t="s">
        <v>53</v>
      </c>
      <c r="G4" s="16" t="s">
        <v>52</v>
      </c>
      <c r="H4" s="2" t="s">
        <v>12</v>
      </c>
      <c r="I4" s="3" t="s">
        <v>13</v>
      </c>
      <c r="J4" s="4" t="s">
        <v>14</v>
      </c>
      <c r="K4" s="10" t="s">
        <v>15</v>
      </c>
      <c r="L4" s="5" t="s">
        <v>16</v>
      </c>
      <c r="M4" s="6" t="s">
        <v>17</v>
      </c>
      <c r="N4" s="7" t="s">
        <v>18</v>
      </c>
      <c r="O4" s="2" t="s">
        <v>12</v>
      </c>
      <c r="P4" s="3" t="s">
        <v>19</v>
      </c>
      <c r="Q4" s="4" t="s">
        <v>20</v>
      </c>
      <c r="R4" s="10" t="s">
        <v>15</v>
      </c>
      <c r="S4" s="5" t="s">
        <v>16</v>
      </c>
      <c r="T4" s="6" t="s">
        <v>21</v>
      </c>
      <c r="U4" s="7" t="s">
        <v>22</v>
      </c>
      <c r="V4" s="2" t="s">
        <v>12</v>
      </c>
      <c r="W4" s="3" t="s">
        <v>23</v>
      </c>
      <c r="X4" s="4" t="s">
        <v>24</v>
      </c>
      <c r="Y4" s="10" t="s">
        <v>15</v>
      </c>
      <c r="Z4" s="5" t="s">
        <v>16</v>
      </c>
      <c r="AA4" s="6" t="s">
        <v>25</v>
      </c>
      <c r="AB4" s="7" t="s">
        <v>26</v>
      </c>
      <c r="AC4" s="2" t="s">
        <v>12</v>
      </c>
      <c r="AD4" s="3" t="s">
        <v>27</v>
      </c>
      <c r="AE4" s="4" t="s">
        <v>28</v>
      </c>
      <c r="AF4" s="10" t="s">
        <v>15</v>
      </c>
      <c r="AG4" s="5" t="s">
        <v>16</v>
      </c>
      <c r="AH4" s="6" t="s">
        <v>29</v>
      </c>
      <c r="AI4" s="7" t="s">
        <v>30</v>
      </c>
      <c r="AJ4" s="2" t="s">
        <v>12</v>
      </c>
      <c r="AK4" s="3" t="s">
        <v>31</v>
      </c>
      <c r="AL4" s="4" t="s">
        <v>32</v>
      </c>
      <c r="AM4" s="10" t="s">
        <v>15</v>
      </c>
      <c r="AN4" s="5" t="s">
        <v>16</v>
      </c>
      <c r="AO4" s="6" t="s">
        <v>33</v>
      </c>
      <c r="AP4" s="7" t="s">
        <v>34</v>
      </c>
      <c r="AQ4" s="2" t="s">
        <v>12</v>
      </c>
      <c r="AR4" s="3" t="s">
        <v>35</v>
      </c>
      <c r="AS4" s="4" t="s">
        <v>36</v>
      </c>
      <c r="AT4" s="10" t="s">
        <v>15</v>
      </c>
      <c r="AU4" s="5" t="s">
        <v>16</v>
      </c>
      <c r="AV4" s="6" t="s">
        <v>37</v>
      </c>
      <c r="AW4" s="7" t="s">
        <v>38</v>
      </c>
      <c r="AX4" s="2" t="s">
        <v>12</v>
      </c>
      <c r="AY4" s="3" t="s">
        <v>39</v>
      </c>
      <c r="AZ4" s="4" t="s">
        <v>40</v>
      </c>
      <c r="BA4" s="10" t="s">
        <v>15</v>
      </c>
      <c r="BB4" s="5" t="s">
        <v>16</v>
      </c>
      <c r="BC4" s="6" t="s">
        <v>41</v>
      </c>
      <c r="BD4" s="63" t="s">
        <v>42</v>
      </c>
      <c r="BE4" s="77" t="s">
        <v>56</v>
      </c>
      <c r="BF4" s="78" t="s">
        <v>57</v>
      </c>
      <c r="BG4" s="79" t="s">
        <v>58</v>
      </c>
      <c r="BH4" s="80" t="s">
        <v>59</v>
      </c>
      <c r="BI4" s="81" t="s">
        <v>43</v>
      </c>
      <c r="BJ4" s="62" t="s">
        <v>44</v>
      </c>
      <c r="BK4" s="55" t="s">
        <v>45</v>
      </c>
      <c r="BL4" s="8" t="s">
        <v>46</v>
      </c>
      <c r="BM4" s="8" t="s">
        <v>47</v>
      </c>
      <c r="BN4" s="11" t="s">
        <v>48</v>
      </c>
      <c r="BO4" s="9" t="s">
        <v>60</v>
      </c>
      <c r="BP4" s="1"/>
      <c r="BQ4" s="1"/>
    </row>
    <row r="5" spans="1:69" ht="13.5" thickTop="1" x14ac:dyDescent="0.2">
      <c r="A5" s="84"/>
      <c r="B5" s="85"/>
      <c r="C5" s="86"/>
      <c r="D5" s="87"/>
      <c r="E5" s="88"/>
      <c r="F5" s="89"/>
      <c r="G5" s="87"/>
      <c r="H5" s="20" t="str">
        <f>IF($A$2&gt;0,$A$2,"")</f>
        <v/>
      </c>
      <c r="I5" s="102"/>
      <c r="J5" s="102"/>
      <c r="K5" s="103"/>
      <c r="L5" s="104"/>
      <c r="M5" s="23">
        <f t="shared" ref="M5:M26" si="0">(I5*K5+(I5*L5))</f>
        <v>0</v>
      </c>
      <c r="N5" s="24">
        <f t="shared" ref="N5:N26" si="1">(K5+L5)*J5</f>
        <v>0</v>
      </c>
      <c r="O5" s="20" t="str">
        <f>IF($A$2&gt;0,$A$2+1,"")</f>
        <v/>
      </c>
      <c r="P5" s="102"/>
      <c r="Q5" s="102"/>
      <c r="R5" s="103"/>
      <c r="S5" s="104"/>
      <c r="T5" s="23">
        <f t="shared" ref="T5:T26" si="2">(P5*R5+(P5*S5))</f>
        <v>0</v>
      </c>
      <c r="U5" s="24">
        <f t="shared" ref="U5:U26" si="3">(R5+S5)*Q5</f>
        <v>0</v>
      </c>
      <c r="V5" s="20" t="str">
        <f>IF($A$2&gt;0,$A$2+2,"")</f>
        <v/>
      </c>
      <c r="W5" s="102"/>
      <c r="X5" s="102"/>
      <c r="Y5" s="103"/>
      <c r="Z5" s="104"/>
      <c r="AA5" s="23">
        <f t="shared" ref="AA5:AA26" si="4">(W5*Y5+(W5*Z5))</f>
        <v>0</v>
      </c>
      <c r="AB5" s="24">
        <f t="shared" ref="AB5:AB26" si="5">(Y5+Z5)*X5</f>
        <v>0</v>
      </c>
      <c r="AC5" s="20" t="str">
        <f>IF($A$2&gt;0,$A$2+3,"")</f>
        <v/>
      </c>
      <c r="AD5" s="102"/>
      <c r="AE5" s="102"/>
      <c r="AF5" s="103"/>
      <c r="AG5" s="104"/>
      <c r="AH5" s="23">
        <f t="shared" ref="AH5:AH26" si="6">(AD5*AF5+(AD5*AG5))</f>
        <v>0</v>
      </c>
      <c r="AI5" s="24">
        <f t="shared" ref="AI5:AI26" si="7">(AF5+AG5)*AE5</f>
        <v>0</v>
      </c>
      <c r="AJ5" s="20" t="str">
        <f>IF($A$2&gt;0,$A$2+4,"")</f>
        <v/>
      </c>
      <c r="AK5" s="102"/>
      <c r="AL5" s="102"/>
      <c r="AM5" s="103"/>
      <c r="AN5" s="104"/>
      <c r="AO5" s="23">
        <f t="shared" ref="AO5:AO26" si="8">(AK5*AM5+(AK5*AN5))</f>
        <v>0</v>
      </c>
      <c r="AP5" s="24">
        <f t="shared" ref="AP5:AP26" si="9">(AM5+AN5)*AL5</f>
        <v>0</v>
      </c>
      <c r="AQ5" s="20" t="str">
        <f>IF($A$2&gt;0,$A$2+5,"")</f>
        <v/>
      </c>
      <c r="AR5" s="102"/>
      <c r="AS5" s="102"/>
      <c r="AT5" s="103"/>
      <c r="AU5" s="104"/>
      <c r="AV5" s="23">
        <f t="shared" ref="AV5:AV26" si="10">(AR5*AT5+(AR5*AU5))</f>
        <v>0</v>
      </c>
      <c r="AW5" s="24">
        <f t="shared" ref="AW5:AW26" si="11">(AT5+AU5)*AS5</f>
        <v>0</v>
      </c>
      <c r="AX5" s="20" t="str">
        <f>IF($A$2&gt;0,$A$2+6,"")</f>
        <v/>
      </c>
      <c r="AY5" s="102"/>
      <c r="AZ5" s="102"/>
      <c r="BA5" s="103"/>
      <c r="BB5" s="104"/>
      <c r="BC5" s="23">
        <f t="shared" ref="BC5:BC26" si="12">(AY5*BA5+(AY5*BB5))</f>
        <v>0</v>
      </c>
      <c r="BD5" s="29">
        <f t="shared" ref="BD5:BD26" si="13">(BA5+BB5)*AZ5</f>
        <v>0</v>
      </c>
      <c r="BE5" s="35">
        <f>SUM(K5,R5,AF5,AM5,AT5,BA5)</f>
        <v>0</v>
      </c>
      <c r="BF5" s="52" t="str">
        <f>IF(BE5-40&lt;0,"",BE5-40)</f>
        <v/>
      </c>
      <c r="BG5" s="111"/>
      <c r="BH5" s="56" t="str">
        <f>IF(BG5="","",BF5*BG5)</f>
        <v/>
      </c>
      <c r="BI5" s="64">
        <f>IF(BE5&lt;=40,SUM(M5,T5,AA5,AH5,AO5,AV5,BC5),"Calculation Performed in RealStaff")</f>
        <v>0</v>
      </c>
      <c r="BJ5" s="61">
        <f>IF(BE5&lt;=40,SUM(N5,U5,AB5,AI5,AP5,AW5,BD5),"Calculation Performed in RealStaff")</f>
        <v>0</v>
      </c>
      <c r="BK5" s="114"/>
      <c r="BL5" s="115"/>
      <c r="BM5" s="115"/>
      <c r="BN5" s="116"/>
      <c r="BO5" s="32">
        <f t="shared" ref="BO5:BO26" si="14">SUM(BI5,BK5,BL5,BM5,BN5)</f>
        <v>0</v>
      </c>
      <c r="BP5" s="1"/>
      <c r="BQ5" s="1"/>
    </row>
    <row r="6" spans="1:69" ht="12.75" x14ac:dyDescent="0.2">
      <c r="A6" s="90"/>
      <c r="B6" s="91"/>
      <c r="C6" s="92"/>
      <c r="D6" s="93"/>
      <c r="E6" s="94"/>
      <c r="F6" s="95"/>
      <c r="G6" s="93"/>
      <c r="H6" s="21" t="str">
        <f t="shared" ref="H6:H26" si="15">IF($A$2&gt;0,$A$2,"")</f>
        <v/>
      </c>
      <c r="I6" s="105"/>
      <c r="J6" s="105"/>
      <c r="K6" s="106"/>
      <c r="L6" s="107"/>
      <c r="M6" s="25">
        <f t="shared" si="0"/>
        <v>0</v>
      </c>
      <c r="N6" s="26">
        <f t="shared" si="1"/>
        <v>0</v>
      </c>
      <c r="O6" s="21" t="str">
        <f t="shared" ref="O6:O26" si="16">IF($A$2&gt;0,$A$2+1,"")</f>
        <v/>
      </c>
      <c r="P6" s="105"/>
      <c r="Q6" s="105"/>
      <c r="R6" s="106"/>
      <c r="S6" s="107"/>
      <c r="T6" s="25">
        <f t="shared" si="2"/>
        <v>0</v>
      </c>
      <c r="U6" s="26">
        <f t="shared" si="3"/>
        <v>0</v>
      </c>
      <c r="V6" s="21" t="str">
        <f t="shared" ref="V6:V26" si="17">IF($A$2&gt;0,$A$2+2,"")</f>
        <v/>
      </c>
      <c r="W6" s="105"/>
      <c r="X6" s="105"/>
      <c r="Y6" s="106"/>
      <c r="Z6" s="107"/>
      <c r="AA6" s="25">
        <f t="shared" si="4"/>
        <v>0</v>
      </c>
      <c r="AB6" s="26">
        <f t="shared" si="5"/>
        <v>0</v>
      </c>
      <c r="AC6" s="21" t="str">
        <f t="shared" ref="AC6:AC26" si="18">IF($A$2&gt;0,$A$2+3,"")</f>
        <v/>
      </c>
      <c r="AD6" s="105"/>
      <c r="AE6" s="105"/>
      <c r="AF6" s="106"/>
      <c r="AG6" s="107"/>
      <c r="AH6" s="25">
        <f t="shared" si="6"/>
        <v>0</v>
      </c>
      <c r="AI6" s="26">
        <f t="shared" si="7"/>
        <v>0</v>
      </c>
      <c r="AJ6" s="21" t="str">
        <f t="shared" ref="AJ6:AJ26" si="19">IF($A$2&gt;0,$A$2+4,"")</f>
        <v/>
      </c>
      <c r="AK6" s="105"/>
      <c r="AL6" s="105"/>
      <c r="AM6" s="106"/>
      <c r="AN6" s="107"/>
      <c r="AO6" s="25">
        <f t="shared" si="8"/>
        <v>0</v>
      </c>
      <c r="AP6" s="26">
        <f t="shared" si="9"/>
        <v>0</v>
      </c>
      <c r="AQ6" s="21" t="str">
        <f t="shared" ref="AQ6:AQ26" si="20">IF($A$2&gt;0,$A$2+5,"")</f>
        <v/>
      </c>
      <c r="AR6" s="105"/>
      <c r="AS6" s="105"/>
      <c r="AT6" s="106"/>
      <c r="AU6" s="107"/>
      <c r="AV6" s="25">
        <f t="shared" si="10"/>
        <v>0</v>
      </c>
      <c r="AW6" s="26">
        <f t="shared" si="11"/>
        <v>0</v>
      </c>
      <c r="AX6" s="21" t="str">
        <f t="shared" ref="AX6:AX26" si="21">IF($A$2&gt;0,$A$2+6,"")</f>
        <v/>
      </c>
      <c r="AY6" s="105"/>
      <c r="AZ6" s="105"/>
      <c r="BA6" s="106"/>
      <c r="BB6" s="107"/>
      <c r="BC6" s="25">
        <f t="shared" si="12"/>
        <v>0</v>
      </c>
      <c r="BD6" s="30">
        <f t="shared" si="13"/>
        <v>0</v>
      </c>
      <c r="BE6" s="36">
        <f t="shared" ref="BE6:BE26" si="22">SUM(K6,R6,AF6,AM6,AT6,BA6)</f>
        <v>0</v>
      </c>
      <c r="BF6" s="53" t="str">
        <f t="shared" ref="BF6:BF26" si="23">IF(BE6-40&lt;0,"",BE6-40)</f>
        <v/>
      </c>
      <c r="BG6" s="112"/>
      <c r="BH6" s="57" t="str">
        <f t="shared" ref="BH6:BH26" si="24">IF(BG6="","",BF6*BG6)</f>
        <v/>
      </c>
      <c r="BI6" s="65">
        <f t="shared" ref="BI6:BI26" si="25">IF(BE6&lt;=40,SUM(M6,T6,AA6,AH6,AO6,AV6,BC6),"Calculation Performed in RealStaff")</f>
        <v>0</v>
      </c>
      <c r="BJ6" s="58">
        <f t="shared" ref="BJ6:BJ26" si="26">IF(BE6&lt;=40,SUM(N6,U6,AB6,AI6,AP6,AW6,BD6),"Calculation Performed in RealStaff")</f>
        <v>0</v>
      </c>
      <c r="BK6" s="117"/>
      <c r="BL6" s="118"/>
      <c r="BM6" s="118"/>
      <c r="BN6" s="119"/>
      <c r="BO6" s="33">
        <f>SUM(BI6,BK6,BL6,BM6,BN6)</f>
        <v>0</v>
      </c>
      <c r="BP6" s="1"/>
      <c r="BQ6" s="1"/>
    </row>
    <row r="7" spans="1:69" ht="12.75" x14ac:dyDescent="0.2">
      <c r="A7" s="90"/>
      <c r="B7" s="91"/>
      <c r="C7" s="92"/>
      <c r="D7" s="93"/>
      <c r="E7" s="94"/>
      <c r="F7" s="95"/>
      <c r="G7" s="93"/>
      <c r="H7" s="21" t="str">
        <f t="shared" si="15"/>
        <v/>
      </c>
      <c r="I7" s="105"/>
      <c r="J7" s="105"/>
      <c r="K7" s="106"/>
      <c r="L7" s="107"/>
      <c r="M7" s="25">
        <f t="shared" si="0"/>
        <v>0</v>
      </c>
      <c r="N7" s="26">
        <f t="shared" si="1"/>
        <v>0</v>
      </c>
      <c r="O7" s="21" t="str">
        <f t="shared" si="16"/>
        <v/>
      </c>
      <c r="P7" s="105"/>
      <c r="Q7" s="105"/>
      <c r="R7" s="106"/>
      <c r="S7" s="107"/>
      <c r="T7" s="25">
        <f t="shared" si="2"/>
        <v>0</v>
      </c>
      <c r="U7" s="26">
        <f t="shared" si="3"/>
        <v>0</v>
      </c>
      <c r="V7" s="21" t="str">
        <f t="shared" si="17"/>
        <v/>
      </c>
      <c r="W7" s="105"/>
      <c r="X7" s="105"/>
      <c r="Y7" s="106"/>
      <c r="Z7" s="107"/>
      <c r="AA7" s="25">
        <f t="shared" si="4"/>
        <v>0</v>
      </c>
      <c r="AB7" s="26">
        <f t="shared" si="5"/>
        <v>0</v>
      </c>
      <c r="AC7" s="21" t="str">
        <f t="shared" si="18"/>
        <v/>
      </c>
      <c r="AD7" s="105"/>
      <c r="AE7" s="105"/>
      <c r="AF7" s="106"/>
      <c r="AG7" s="107"/>
      <c r="AH7" s="25">
        <f t="shared" si="6"/>
        <v>0</v>
      </c>
      <c r="AI7" s="26">
        <f t="shared" si="7"/>
        <v>0</v>
      </c>
      <c r="AJ7" s="21" t="str">
        <f t="shared" si="19"/>
        <v/>
      </c>
      <c r="AK7" s="105"/>
      <c r="AL7" s="105"/>
      <c r="AM7" s="106"/>
      <c r="AN7" s="107"/>
      <c r="AO7" s="25">
        <f t="shared" si="8"/>
        <v>0</v>
      </c>
      <c r="AP7" s="26">
        <f t="shared" si="9"/>
        <v>0</v>
      </c>
      <c r="AQ7" s="21" t="str">
        <f t="shared" si="20"/>
        <v/>
      </c>
      <c r="AR7" s="105"/>
      <c r="AS7" s="105"/>
      <c r="AT7" s="106"/>
      <c r="AU7" s="107"/>
      <c r="AV7" s="25">
        <f t="shared" si="10"/>
        <v>0</v>
      </c>
      <c r="AW7" s="26">
        <f t="shared" si="11"/>
        <v>0</v>
      </c>
      <c r="AX7" s="21" t="str">
        <f t="shared" si="21"/>
        <v/>
      </c>
      <c r="AY7" s="105"/>
      <c r="AZ7" s="105"/>
      <c r="BA7" s="106"/>
      <c r="BB7" s="107"/>
      <c r="BC7" s="25">
        <f t="shared" si="12"/>
        <v>0</v>
      </c>
      <c r="BD7" s="30">
        <f t="shared" si="13"/>
        <v>0</v>
      </c>
      <c r="BE7" s="36">
        <f t="shared" si="22"/>
        <v>0</v>
      </c>
      <c r="BF7" s="53" t="str">
        <f t="shared" si="23"/>
        <v/>
      </c>
      <c r="BG7" s="112"/>
      <c r="BH7" s="57" t="str">
        <f t="shared" si="24"/>
        <v/>
      </c>
      <c r="BI7" s="65">
        <f t="shared" si="25"/>
        <v>0</v>
      </c>
      <c r="BJ7" s="58">
        <f t="shared" si="26"/>
        <v>0</v>
      </c>
      <c r="BK7" s="117"/>
      <c r="BL7" s="118"/>
      <c r="BM7" s="118"/>
      <c r="BN7" s="119"/>
      <c r="BO7" s="33">
        <f>SUM(BI7,BK7,BL7,BM7,BN7)</f>
        <v>0</v>
      </c>
      <c r="BP7" s="1"/>
      <c r="BQ7" s="1"/>
    </row>
    <row r="8" spans="1:69" ht="12.75" x14ac:dyDescent="0.2">
      <c r="A8" s="90"/>
      <c r="B8" s="91"/>
      <c r="C8" s="92"/>
      <c r="D8" s="93"/>
      <c r="E8" s="94"/>
      <c r="F8" s="95"/>
      <c r="G8" s="93"/>
      <c r="H8" s="21" t="str">
        <f t="shared" si="15"/>
        <v/>
      </c>
      <c r="I8" s="105"/>
      <c r="J8" s="105"/>
      <c r="K8" s="106"/>
      <c r="L8" s="107"/>
      <c r="M8" s="25">
        <f t="shared" si="0"/>
        <v>0</v>
      </c>
      <c r="N8" s="26">
        <f t="shared" si="1"/>
        <v>0</v>
      </c>
      <c r="O8" s="21" t="str">
        <f t="shared" si="16"/>
        <v/>
      </c>
      <c r="P8" s="105"/>
      <c r="Q8" s="105"/>
      <c r="R8" s="106"/>
      <c r="S8" s="107"/>
      <c r="T8" s="25">
        <f t="shared" si="2"/>
        <v>0</v>
      </c>
      <c r="U8" s="26">
        <f t="shared" si="3"/>
        <v>0</v>
      </c>
      <c r="V8" s="21" t="str">
        <f t="shared" si="17"/>
        <v/>
      </c>
      <c r="W8" s="105"/>
      <c r="X8" s="105"/>
      <c r="Y8" s="106"/>
      <c r="Z8" s="107"/>
      <c r="AA8" s="25">
        <f t="shared" si="4"/>
        <v>0</v>
      </c>
      <c r="AB8" s="26">
        <f t="shared" si="5"/>
        <v>0</v>
      </c>
      <c r="AC8" s="21" t="str">
        <f t="shared" si="18"/>
        <v/>
      </c>
      <c r="AD8" s="105"/>
      <c r="AE8" s="105"/>
      <c r="AF8" s="106"/>
      <c r="AG8" s="107"/>
      <c r="AH8" s="25">
        <f t="shared" si="6"/>
        <v>0</v>
      </c>
      <c r="AI8" s="26">
        <f t="shared" si="7"/>
        <v>0</v>
      </c>
      <c r="AJ8" s="21" t="str">
        <f t="shared" si="19"/>
        <v/>
      </c>
      <c r="AK8" s="105"/>
      <c r="AL8" s="105"/>
      <c r="AM8" s="106"/>
      <c r="AN8" s="107"/>
      <c r="AO8" s="25">
        <f t="shared" si="8"/>
        <v>0</v>
      </c>
      <c r="AP8" s="26">
        <f t="shared" si="9"/>
        <v>0</v>
      </c>
      <c r="AQ8" s="21" t="str">
        <f t="shared" si="20"/>
        <v/>
      </c>
      <c r="AR8" s="105"/>
      <c r="AS8" s="105"/>
      <c r="AT8" s="106"/>
      <c r="AU8" s="107"/>
      <c r="AV8" s="25">
        <f t="shared" si="10"/>
        <v>0</v>
      </c>
      <c r="AW8" s="26">
        <f t="shared" si="11"/>
        <v>0</v>
      </c>
      <c r="AX8" s="21" t="str">
        <f t="shared" si="21"/>
        <v/>
      </c>
      <c r="AY8" s="105"/>
      <c r="AZ8" s="105"/>
      <c r="BA8" s="106"/>
      <c r="BB8" s="107"/>
      <c r="BC8" s="25">
        <f t="shared" si="12"/>
        <v>0</v>
      </c>
      <c r="BD8" s="30">
        <f t="shared" si="13"/>
        <v>0</v>
      </c>
      <c r="BE8" s="36">
        <f t="shared" si="22"/>
        <v>0</v>
      </c>
      <c r="BF8" s="53" t="str">
        <f t="shared" si="23"/>
        <v/>
      </c>
      <c r="BG8" s="112"/>
      <c r="BH8" s="57" t="str">
        <f t="shared" si="24"/>
        <v/>
      </c>
      <c r="BI8" s="65">
        <f t="shared" si="25"/>
        <v>0</v>
      </c>
      <c r="BJ8" s="58">
        <f t="shared" si="26"/>
        <v>0</v>
      </c>
      <c r="BK8" s="117"/>
      <c r="BL8" s="118"/>
      <c r="BM8" s="118"/>
      <c r="BN8" s="119"/>
      <c r="BO8" s="33">
        <f t="shared" si="14"/>
        <v>0</v>
      </c>
      <c r="BP8" s="1"/>
      <c r="BQ8" s="1"/>
    </row>
    <row r="9" spans="1:69" ht="12.75" x14ac:dyDescent="0.2">
      <c r="A9" s="90"/>
      <c r="B9" s="91"/>
      <c r="C9" s="92"/>
      <c r="D9" s="93"/>
      <c r="E9" s="94"/>
      <c r="F9" s="95"/>
      <c r="G9" s="93"/>
      <c r="H9" s="21" t="str">
        <f t="shared" si="15"/>
        <v/>
      </c>
      <c r="I9" s="105"/>
      <c r="J9" s="105"/>
      <c r="K9" s="106"/>
      <c r="L9" s="107"/>
      <c r="M9" s="25">
        <f t="shared" si="0"/>
        <v>0</v>
      </c>
      <c r="N9" s="26">
        <f t="shared" si="1"/>
        <v>0</v>
      </c>
      <c r="O9" s="21" t="str">
        <f t="shared" si="16"/>
        <v/>
      </c>
      <c r="P9" s="105"/>
      <c r="Q9" s="105"/>
      <c r="R9" s="106"/>
      <c r="S9" s="107"/>
      <c r="T9" s="25">
        <f t="shared" si="2"/>
        <v>0</v>
      </c>
      <c r="U9" s="26">
        <f t="shared" si="3"/>
        <v>0</v>
      </c>
      <c r="V9" s="21" t="str">
        <f t="shared" si="17"/>
        <v/>
      </c>
      <c r="W9" s="105"/>
      <c r="X9" s="105"/>
      <c r="Y9" s="106"/>
      <c r="Z9" s="107"/>
      <c r="AA9" s="25">
        <f t="shared" si="4"/>
        <v>0</v>
      </c>
      <c r="AB9" s="26">
        <f t="shared" si="5"/>
        <v>0</v>
      </c>
      <c r="AC9" s="21" t="str">
        <f t="shared" si="18"/>
        <v/>
      </c>
      <c r="AD9" s="105"/>
      <c r="AE9" s="105"/>
      <c r="AF9" s="106"/>
      <c r="AG9" s="107"/>
      <c r="AH9" s="25">
        <f t="shared" si="6"/>
        <v>0</v>
      </c>
      <c r="AI9" s="26">
        <f t="shared" si="7"/>
        <v>0</v>
      </c>
      <c r="AJ9" s="21" t="str">
        <f t="shared" si="19"/>
        <v/>
      </c>
      <c r="AK9" s="105"/>
      <c r="AL9" s="105"/>
      <c r="AM9" s="106"/>
      <c r="AN9" s="107"/>
      <c r="AO9" s="25">
        <f t="shared" si="8"/>
        <v>0</v>
      </c>
      <c r="AP9" s="26">
        <f t="shared" si="9"/>
        <v>0</v>
      </c>
      <c r="AQ9" s="21" t="str">
        <f t="shared" si="20"/>
        <v/>
      </c>
      <c r="AR9" s="105"/>
      <c r="AS9" s="105"/>
      <c r="AT9" s="106"/>
      <c r="AU9" s="107"/>
      <c r="AV9" s="25">
        <f t="shared" si="10"/>
        <v>0</v>
      </c>
      <c r="AW9" s="26">
        <f t="shared" si="11"/>
        <v>0</v>
      </c>
      <c r="AX9" s="21" t="str">
        <f t="shared" si="21"/>
        <v/>
      </c>
      <c r="AY9" s="105"/>
      <c r="AZ9" s="105"/>
      <c r="BA9" s="106"/>
      <c r="BB9" s="107"/>
      <c r="BC9" s="25">
        <f t="shared" si="12"/>
        <v>0</v>
      </c>
      <c r="BD9" s="30">
        <f t="shared" si="13"/>
        <v>0</v>
      </c>
      <c r="BE9" s="36">
        <f t="shared" si="22"/>
        <v>0</v>
      </c>
      <c r="BF9" s="53" t="str">
        <f t="shared" si="23"/>
        <v/>
      </c>
      <c r="BG9" s="112"/>
      <c r="BH9" s="57" t="str">
        <f t="shared" si="24"/>
        <v/>
      </c>
      <c r="BI9" s="65">
        <f t="shared" si="25"/>
        <v>0</v>
      </c>
      <c r="BJ9" s="58">
        <f t="shared" si="26"/>
        <v>0</v>
      </c>
      <c r="BK9" s="117"/>
      <c r="BL9" s="118"/>
      <c r="BM9" s="118"/>
      <c r="BN9" s="119"/>
      <c r="BO9" s="33">
        <f t="shared" si="14"/>
        <v>0</v>
      </c>
      <c r="BP9" s="1"/>
      <c r="BQ9" s="1"/>
    </row>
    <row r="10" spans="1:69" ht="12.75" x14ac:dyDescent="0.2">
      <c r="A10" s="90"/>
      <c r="B10" s="91"/>
      <c r="C10" s="92"/>
      <c r="D10" s="93"/>
      <c r="E10" s="94"/>
      <c r="F10" s="95"/>
      <c r="G10" s="93"/>
      <c r="H10" s="21" t="str">
        <f t="shared" si="15"/>
        <v/>
      </c>
      <c r="I10" s="105"/>
      <c r="J10" s="105"/>
      <c r="K10" s="106"/>
      <c r="L10" s="107"/>
      <c r="M10" s="25">
        <f t="shared" si="0"/>
        <v>0</v>
      </c>
      <c r="N10" s="26">
        <f t="shared" si="1"/>
        <v>0</v>
      </c>
      <c r="O10" s="21" t="str">
        <f t="shared" si="16"/>
        <v/>
      </c>
      <c r="P10" s="105"/>
      <c r="Q10" s="105"/>
      <c r="R10" s="106"/>
      <c r="S10" s="107"/>
      <c r="T10" s="25">
        <f t="shared" si="2"/>
        <v>0</v>
      </c>
      <c r="U10" s="26">
        <f t="shared" si="3"/>
        <v>0</v>
      </c>
      <c r="V10" s="21" t="str">
        <f t="shared" si="17"/>
        <v/>
      </c>
      <c r="W10" s="105"/>
      <c r="X10" s="105"/>
      <c r="Y10" s="106"/>
      <c r="Z10" s="107"/>
      <c r="AA10" s="25">
        <f t="shared" si="4"/>
        <v>0</v>
      </c>
      <c r="AB10" s="26">
        <f t="shared" si="5"/>
        <v>0</v>
      </c>
      <c r="AC10" s="21" t="str">
        <f t="shared" si="18"/>
        <v/>
      </c>
      <c r="AD10" s="105"/>
      <c r="AE10" s="105"/>
      <c r="AF10" s="106"/>
      <c r="AG10" s="107"/>
      <c r="AH10" s="25">
        <f t="shared" si="6"/>
        <v>0</v>
      </c>
      <c r="AI10" s="26">
        <f t="shared" si="7"/>
        <v>0</v>
      </c>
      <c r="AJ10" s="21" t="str">
        <f t="shared" si="19"/>
        <v/>
      </c>
      <c r="AK10" s="105"/>
      <c r="AL10" s="105"/>
      <c r="AM10" s="106"/>
      <c r="AN10" s="107"/>
      <c r="AO10" s="25">
        <f t="shared" si="8"/>
        <v>0</v>
      </c>
      <c r="AP10" s="26">
        <f t="shared" si="9"/>
        <v>0</v>
      </c>
      <c r="AQ10" s="21" t="str">
        <f t="shared" si="20"/>
        <v/>
      </c>
      <c r="AR10" s="105"/>
      <c r="AS10" s="105"/>
      <c r="AT10" s="106"/>
      <c r="AU10" s="107"/>
      <c r="AV10" s="25">
        <f t="shared" si="10"/>
        <v>0</v>
      </c>
      <c r="AW10" s="26">
        <f t="shared" si="11"/>
        <v>0</v>
      </c>
      <c r="AX10" s="21" t="str">
        <f t="shared" si="21"/>
        <v/>
      </c>
      <c r="AY10" s="105"/>
      <c r="AZ10" s="105"/>
      <c r="BA10" s="106"/>
      <c r="BB10" s="107"/>
      <c r="BC10" s="25">
        <f t="shared" si="12"/>
        <v>0</v>
      </c>
      <c r="BD10" s="30">
        <f t="shared" si="13"/>
        <v>0</v>
      </c>
      <c r="BE10" s="36">
        <f t="shared" si="22"/>
        <v>0</v>
      </c>
      <c r="BF10" s="53" t="str">
        <f t="shared" si="23"/>
        <v/>
      </c>
      <c r="BG10" s="112"/>
      <c r="BH10" s="57" t="str">
        <f t="shared" si="24"/>
        <v/>
      </c>
      <c r="BI10" s="65">
        <f t="shared" si="25"/>
        <v>0</v>
      </c>
      <c r="BJ10" s="58">
        <f t="shared" si="26"/>
        <v>0</v>
      </c>
      <c r="BK10" s="117"/>
      <c r="BL10" s="118"/>
      <c r="BM10" s="118"/>
      <c r="BN10" s="119"/>
      <c r="BO10" s="33">
        <f t="shared" si="14"/>
        <v>0</v>
      </c>
      <c r="BP10" s="1"/>
      <c r="BQ10" s="1"/>
    </row>
    <row r="11" spans="1:69" ht="12.75" x14ac:dyDescent="0.2">
      <c r="A11" s="90"/>
      <c r="B11" s="91"/>
      <c r="C11" s="92"/>
      <c r="D11" s="93"/>
      <c r="E11" s="94"/>
      <c r="F11" s="95"/>
      <c r="G11" s="93"/>
      <c r="H11" s="21" t="str">
        <f t="shared" si="15"/>
        <v/>
      </c>
      <c r="I11" s="105"/>
      <c r="J11" s="105"/>
      <c r="K11" s="106"/>
      <c r="L11" s="107"/>
      <c r="M11" s="25">
        <f t="shared" si="0"/>
        <v>0</v>
      </c>
      <c r="N11" s="26">
        <f t="shared" si="1"/>
        <v>0</v>
      </c>
      <c r="O11" s="21" t="str">
        <f t="shared" si="16"/>
        <v/>
      </c>
      <c r="P11" s="105"/>
      <c r="Q11" s="105"/>
      <c r="R11" s="106"/>
      <c r="S11" s="107"/>
      <c r="T11" s="25">
        <f t="shared" si="2"/>
        <v>0</v>
      </c>
      <c r="U11" s="26">
        <f t="shared" si="3"/>
        <v>0</v>
      </c>
      <c r="V11" s="21" t="str">
        <f t="shared" si="17"/>
        <v/>
      </c>
      <c r="W11" s="105"/>
      <c r="X11" s="105"/>
      <c r="Y11" s="106"/>
      <c r="Z11" s="107"/>
      <c r="AA11" s="25">
        <f t="shared" si="4"/>
        <v>0</v>
      </c>
      <c r="AB11" s="26">
        <f t="shared" si="5"/>
        <v>0</v>
      </c>
      <c r="AC11" s="21" t="str">
        <f t="shared" si="18"/>
        <v/>
      </c>
      <c r="AD11" s="105"/>
      <c r="AE11" s="105"/>
      <c r="AF11" s="106"/>
      <c r="AG11" s="107"/>
      <c r="AH11" s="25">
        <f t="shared" si="6"/>
        <v>0</v>
      </c>
      <c r="AI11" s="26">
        <f t="shared" si="7"/>
        <v>0</v>
      </c>
      <c r="AJ11" s="21" t="str">
        <f t="shared" si="19"/>
        <v/>
      </c>
      <c r="AK11" s="105"/>
      <c r="AL11" s="105"/>
      <c r="AM11" s="106"/>
      <c r="AN11" s="107"/>
      <c r="AO11" s="25">
        <f t="shared" si="8"/>
        <v>0</v>
      </c>
      <c r="AP11" s="26">
        <f t="shared" si="9"/>
        <v>0</v>
      </c>
      <c r="AQ11" s="21" t="str">
        <f t="shared" si="20"/>
        <v/>
      </c>
      <c r="AR11" s="105"/>
      <c r="AS11" s="105"/>
      <c r="AT11" s="106"/>
      <c r="AU11" s="107"/>
      <c r="AV11" s="25">
        <f t="shared" si="10"/>
        <v>0</v>
      </c>
      <c r="AW11" s="26">
        <f t="shared" si="11"/>
        <v>0</v>
      </c>
      <c r="AX11" s="21" t="str">
        <f t="shared" si="21"/>
        <v/>
      </c>
      <c r="AY11" s="105"/>
      <c r="AZ11" s="105"/>
      <c r="BA11" s="106"/>
      <c r="BB11" s="107"/>
      <c r="BC11" s="25">
        <f t="shared" si="12"/>
        <v>0</v>
      </c>
      <c r="BD11" s="30">
        <f t="shared" si="13"/>
        <v>0</v>
      </c>
      <c r="BE11" s="36">
        <f t="shared" si="22"/>
        <v>0</v>
      </c>
      <c r="BF11" s="53" t="str">
        <f t="shared" si="23"/>
        <v/>
      </c>
      <c r="BG11" s="112"/>
      <c r="BH11" s="57" t="str">
        <f t="shared" si="24"/>
        <v/>
      </c>
      <c r="BI11" s="65">
        <f t="shared" si="25"/>
        <v>0</v>
      </c>
      <c r="BJ11" s="58">
        <f t="shared" si="26"/>
        <v>0</v>
      </c>
      <c r="BK11" s="117"/>
      <c r="BL11" s="118"/>
      <c r="BM11" s="118"/>
      <c r="BN11" s="119"/>
      <c r="BO11" s="33">
        <f t="shared" si="14"/>
        <v>0</v>
      </c>
      <c r="BP11" s="1"/>
      <c r="BQ11" s="1"/>
    </row>
    <row r="12" spans="1:69" ht="12.75" x14ac:dyDescent="0.2">
      <c r="A12" s="90"/>
      <c r="B12" s="91"/>
      <c r="C12" s="92"/>
      <c r="D12" s="93"/>
      <c r="E12" s="94"/>
      <c r="F12" s="95"/>
      <c r="G12" s="93"/>
      <c r="H12" s="21" t="str">
        <f t="shared" si="15"/>
        <v/>
      </c>
      <c r="I12" s="105"/>
      <c r="J12" s="105"/>
      <c r="K12" s="106"/>
      <c r="L12" s="107"/>
      <c r="M12" s="25">
        <f t="shared" si="0"/>
        <v>0</v>
      </c>
      <c r="N12" s="26">
        <f t="shared" si="1"/>
        <v>0</v>
      </c>
      <c r="O12" s="21" t="str">
        <f t="shared" si="16"/>
        <v/>
      </c>
      <c r="P12" s="105"/>
      <c r="Q12" s="105"/>
      <c r="R12" s="106"/>
      <c r="S12" s="107"/>
      <c r="T12" s="25">
        <f t="shared" si="2"/>
        <v>0</v>
      </c>
      <c r="U12" s="26">
        <f t="shared" si="3"/>
        <v>0</v>
      </c>
      <c r="V12" s="21" t="str">
        <f t="shared" si="17"/>
        <v/>
      </c>
      <c r="W12" s="105"/>
      <c r="X12" s="105"/>
      <c r="Y12" s="106"/>
      <c r="Z12" s="107"/>
      <c r="AA12" s="25">
        <f t="shared" si="4"/>
        <v>0</v>
      </c>
      <c r="AB12" s="26">
        <f t="shared" si="5"/>
        <v>0</v>
      </c>
      <c r="AC12" s="21" t="str">
        <f t="shared" si="18"/>
        <v/>
      </c>
      <c r="AD12" s="105"/>
      <c r="AE12" s="105"/>
      <c r="AF12" s="106"/>
      <c r="AG12" s="107"/>
      <c r="AH12" s="25">
        <f t="shared" si="6"/>
        <v>0</v>
      </c>
      <c r="AI12" s="26">
        <f t="shared" si="7"/>
        <v>0</v>
      </c>
      <c r="AJ12" s="21" t="str">
        <f t="shared" si="19"/>
        <v/>
      </c>
      <c r="AK12" s="105"/>
      <c r="AL12" s="105"/>
      <c r="AM12" s="106"/>
      <c r="AN12" s="107"/>
      <c r="AO12" s="25">
        <f t="shared" si="8"/>
        <v>0</v>
      </c>
      <c r="AP12" s="26">
        <f t="shared" si="9"/>
        <v>0</v>
      </c>
      <c r="AQ12" s="21" t="str">
        <f t="shared" si="20"/>
        <v/>
      </c>
      <c r="AR12" s="105"/>
      <c r="AS12" s="105"/>
      <c r="AT12" s="106"/>
      <c r="AU12" s="107"/>
      <c r="AV12" s="25">
        <f t="shared" si="10"/>
        <v>0</v>
      </c>
      <c r="AW12" s="26">
        <f t="shared" si="11"/>
        <v>0</v>
      </c>
      <c r="AX12" s="21" t="str">
        <f t="shared" si="21"/>
        <v/>
      </c>
      <c r="AY12" s="105"/>
      <c r="AZ12" s="105"/>
      <c r="BA12" s="106"/>
      <c r="BB12" s="107"/>
      <c r="BC12" s="25">
        <f t="shared" si="12"/>
        <v>0</v>
      </c>
      <c r="BD12" s="30">
        <f t="shared" si="13"/>
        <v>0</v>
      </c>
      <c r="BE12" s="36">
        <f t="shared" si="22"/>
        <v>0</v>
      </c>
      <c r="BF12" s="53" t="str">
        <f t="shared" si="23"/>
        <v/>
      </c>
      <c r="BG12" s="112"/>
      <c r="BH12" s="57" t="str">
        <f t="shared" si="24"/>
        <v/>
      </c>
      <c r="BI12" s="65">
        <f t="shared" si="25"/>
        <v>0</v>
      </c>
      <c r="BJ12" s="58">
        <f t="shared" si="26"/>
        <v>0</v>
      </c>
      <c r="BK12" s="117"/>
      <c r="BL12" s="118"/>
      <c r="BM12" s="118"/>
      <c r="BN12" s="119"/>
      <c r="BO12" s="33">
        <f t="shared" si="14"/>
        <v>0</v>
      </c>
      <c r="BP12" s="1"/>
      <c r="BQ12" s="1"/>
    </row>
    <row r="13" spans="1:69" ht="12.75" x14ac:dyDescent="0.2">
      <c r="A13" s="90"/>
      <c r="B13" s="91"/>
      <c r="C13" s="92"/>
      <c r="D13" s="93"/>
      <c r="E13" s="94"/>
      <c r="F13" s="95"/>
      <c r="G13" s="93"/>
      <c r="H13" s="21" t="str">
        <f t="shared" si="15"/>
        <v/>
      </c>
      <c r="I13" s="105"/>
      <c r="J13" s="105"/>
      <c r="K13" s="106"/>
      <c r="L13" s="107"/>
      <c r="M13" s="25">
        <f t="shared" si="0"/>
        <v>0</v>
      </c>
      <c r="N13" s="26">
        <f t="shared" si="1"/>
        <v>0</v>
      </c>
      <c r="O13" s="21" t="str">
        <f t="shared" si="16"/>
        <v/>
      </c>
      <c r="P13" s="105"/>
      <c r="Q13" s="105"/>
      <c r="R13" s="106"/>
      <c r="S13" s="107"/>
      <c r="T13" s="25">
        <f t="shared" si="2"/>
        <v>0</v>
      </c>
      <c r="U13" s="26">
        <f t="shared" si="3"/>
        <v>0</v>
      </c>
      <c r="V13" s="21" t="str">
        <f t="shared" si="17"/>
        <v/>
      </c>
      <c r="W13" s="105"/>
      <c r="X13" s="105"/>
      <c r="Y13" s="106"/>
      <c r="Z13" s="107"/>
      <c r="AA13" s="25">
        <f t="shared" si="4"/>
        <v>0</v>
      </c>
      <c r="AB13" s="26">
        <f t="shared" si="5"/>
        <v>0</v>
      </c>
      <c r="AC13" s="21" t="str">
        <f t="shared" si="18"/>
        <v/>
      </c>
      <c r="AD13" s="105"/>
      <c r="AE13" s="105"/>
      <c r="AF13" s="106"/>
      <c r="AG13" s="107"/>
      <c r="AH13" s="25">
        <f t="shared" si="6"/>
        <v>0</v>
      </c>
      <c r="AI13" s="26">
        <f t="shared" si="7"/>
        <v>0</v>
      </c>
      <c r="AJ13" s="21" t="str">
        <f t="shared" si="19"/>
        <v/>
      </c>
      <c r="AK13" s="105"/>
      <c r="AL13" s="105"/>
      <c r="AM13" s="106"/>
      <c r="AN13" s="107"/>
      <c r="AO13" s="25">
        <f t="shared" si="8"/>
        <v>0</v>
      </c>
      <c r="AP13" s="26">
        <f t="shared" si="9"/>
        <v>0</v>
      </c>
      <c r="AQ13" s="21" t="str">
        <f t="shared" si="20"/>
        <v/>
      </c>
      <c r="AR13" s="105"/>
      <c r="AS13" s="105"/>
      <c r="AT13" s="106"/>
      <c r="AU13" s="107"/>
      <c r="AV13" s="25">
        <f t="shared" si="10"/>
        <v>0</v>
      </c>
      <c r="AW13" s="26">
        <f t="shared" si="11"/>
        <v>0</v>
      </c>
      <c r="AX13" s="21" t="str">
        <f t="shared" si="21"/>
        <v/>
      </c>
      <c r="AY13" s="105"/>
      <c r="AZ13" s="105"/>
      <c r="BA13" s="106"/>
      <c r="BB13" s="107"/>
      <c r="BC13" s="25">
        <f t="shared" si="12"/>
        <v>0</v>
      </c>
      <c r="BD13" s="30">
        <f t="shared" si="13"/>
        <v>0</v>
      </c>
      <c r="BE13" s="36">
        <f t="shared" si="22"/>
        <v>0</v>
      </c>
      <c r="BF13" s="53" t="str">
        <f t="shared" si="23"/>
        <v/>
      </c>
      <c r="BG13" s="112"/>
      <c r="BH13" s="57" t="str">
        <f t="shared" si="24"/>
        <v/>
      </c>
      <c r="BI13" s="65">
        <f t="shared" si="25"/>
        <v>0</v>
      </c>
      <c r="BJ13" s="58">
        <f t="shared" si="26"/>
        <v>0</v>
      </c>
      <c r="BK13" s="117"/>
      <c r="BL13" s="118"/>
      <c r="BM13" s="118"/>
      <c r="BN13" s="119"/>
      <c r="BO13" s="33">
        <f t="shared" si="14"/>
        <v>0</v>
      </c>
      <c r="BP13" s="1"/>
      <c r="BQ13" s="1"/>
    </row>
    <row r="14" spans="1:69" ht="12.75" x14ac:dyDescent="0.2">
      <c r="A14" s="90"/>
      <c r="B14" s="91"/>
      <c r="C14" s="92"/>
      <c r="D14" s="93"/>
      <c r="E14" s="94"/>
      <c r="F14" s="95"/>
      <c r="G14" s="93"/>
      <c r="H14" s="21" t="str">
        <f t="shared" si="15"/>
        <v/>
      </c>
      <c r="I14" s="105"/>
      <c r="J14" s="105"/>
      <c r="K14" s="106"/>
      <c r="L14" s="107"/>
      <c r="M14" s="25">
        <f t="shared" si="0"/>
        <v>0</v>
      </c>
      <c r="N14" s="26">
        <f t="shared" si="1"/>
        <v>0</v>
      </c>
      <c r="O14" s="21" t="str">
        <f t="shared" si="16"/>
        <v/>
      </c>
      <c r="P14" s="105"/>
      <c r="Q14" s="105"/>
      <c r="R14" s="106"/>
      <c r="S14" s="107"/>
      <c r="T14" s="25">
        <f t="shared" si="2"/>
        <v>0</v>
      </c>
      <c r="U14" s="26">
        <f t="shared" si="3"/>
        <v>0</v>
      </c>
      <c r="V14" s="21" t="str">
        <f t="shared" si="17"/>
        <v/>
      </c>
      <c r="W14" s="105"/>
      <c r="X14" s="105"/>
      <c r="Y14" s="106"/>
      <c r="Z14" s="107"/>
      <c r="AA14" s="25">
        <f t="shared" si="4"/>
        <v>0</v>
      </c>
      <c r="AB14" s="26">
        <f t="shared" si="5"/>
        <v>0</v>
      </c>
      <c r="AC14" s="21" t="str">
        <f t="shared" si="18"/>
        <v/>
      </c>
      <c r="AD14" s="105"/>
      <c r="AE14" s="105"/>
      <c r="AF14" s="106"/>
      <c r="AG14" s="107"/>
      <c r="AH14" s="25">
        <f t="shared" si="6"/>
        <v>0</v>
      </c>
      <c r="AI14" s="26">
        <f t="shared" si="7"/>
        <v>0</v>
      </c>
      <c r="AJ14" s="21" t="str">
        <f t="shared" si="19"/>
        <v/>
      </c>
      <c r="AK14" s="105"/>
      <c r="AL14" s="105"/>
      <c r="AM14" s="106"/>
      <c r="AN14" s="107"/>
      <c r="AO14" s="25">
        <f t="shared" si="8"/>
        <v>0</v>
      </c>
      <c r="AP14" s="26">
        <f t="shared" si="9"/>
        <v>0</v>
      </c>
      <c r="AQ14" s="21" t="str">
        <f t="shared" si="20"/>
        <v/>
      </c>
      <c r="AR14" s="105"/>
      <c r="AS14" s="105"/>
      <c r="AT14" s="106"/>
      <c r="AU14" s="107"/>
      <c r="AV14" s="25">
        <f t="shared" si="10"/>
        <v>0</v>
      </c>
      <c r="AW14" s="26">
        <f t="shared" si="11"/>
        <v>0</v>
      </c>
      <c r="AX14" s="21" t="str">
        <f t="shared" si="21"/>
        <v/>
      </c>
      <c r="AY14" s="105"/>
      <c r="AZ14" s="105"/>
      <c r="BA14" s="106"/>
      <c r="BB14" s="107"/>
      <c r="BC14" s="25">
        <f t="shared" si="12"/>
        <v>0</v>
      </c>
      <c r="BD14" s="30">
        <f t="shared" si="13"/>
        <v>0</v>
      </c>
      <c r="BE14" s="36">
        <f t="shared" si="22"/>
        <v>0</v>
      </c>
      <c r="BF14" s="53" t="str">
        <f t="shared" si="23"/>
        <v/>
      </c>
      <c r="BG14" s="112"/>
      <c r="BH14" s="57" t="str">
        <f t="shared" si="24"/>
        <v/>
      </c>
      <c r="BI14" s="65">
        <f t="shared" si="25"/>
        <v>0</v>
      </c>
      <c r="BJ14" s="58">
        <f t="shared" si="26"/>
        <v>0</v>
      </c>
      <c r="BK14" s="117"/>
      <c r="BL14" s="118"/>
      <c r="BM14" s="118"/>
      <c r="BN14" s="119"/>
      <c r="BO14" s="33">
        <f t="shared" si="14"/>
        <v>0</v>
      </c>
      <c r="BP14" s="1"/>
      <c r="BQ14" s="1"/>
    </row>
    <row r="15" spans="1:69" ht="12.75" x14ac:dyDescent="0.2">
      <c r="A15" s="90"/>
      <c r="B15" s="91"/>
      <c r="C15" s="92"/>
      <c r="D15" s="93"/>
      <c r="E15" s="94"/>
      <c r="F15" s="95"/>
      <c r="G15" s="93"/>
      <c r="H15" s="21" t="str">
        <f t="shared" si="15"/>
        <v/>
      </c>
      <c r="I15" s="105"/>
      <c r="J15" s="105"/>
      <c r="K15" s="106"/>
      <c r="L15" s="107"/>
      <c r="M15" s="25">
        <f t="shared" si="0"/>
        <v>0</v>
      </c>
      <c r="N15" s="26">
        <f t="shared" si="1"/>
        <v>0</v>
      </c>
      <c r="O15" s="21" t="str">
        <f t="shared" si="16"/>
        <v/>
      </c>
      <c r="P15" s="105"/>
      <c r="Q15" s="105"/>
      <c r="R15" s="106"/>
      <c r="S15" s="107"/>
      <c r="T15" s="25">
        <f t="shared" si="2"/>
        <v>0</v>
      </c>
      <c r="U15" s="26">
        <f t="shared" si="3"/>
        <v>0</v>
      </c>
      <c r="V15" s="21" t="str">
        <f t="shared" si="17"/>
        <v/>
      </c>
      <c r="W15" s="105"/>
      <c r="X15" s="105"/>
      <c r="Y15" s="106"/>
      <c r="Z15" s="107"/>
      <c r="AA15" s="25">
        <f t="shared" si="4"/>
        <v>0</v>
      </c>
      <c r="AB15" s="26">
        <f t="shared" si="5"/>
        <v>0</v>
      </c>
      <c r="AC15" s="21" t="str">
        <f t="shared" si="18"/>
        <v/>
      </c>
      <c r="AD15" s="105"/>
      <c r="AE15" s="105"/>
      <c r="AF15" s="106"/>
      <c r="AG15" s="107"/>
      <c r="AH15" s="25">
        <f t="shared" si="6"/>
        <v>0</v>
      </c>
      <c r="AI15" s="26">
        <f t="shared" si="7"/>
        <v>0</v>
      </c>
      <c r="AJ15" s="21" t="str">
        <f t="shared" si="19"/>
        <v/>
      </c>
      <c r="AK15" s="105"/>
      <c r="AL15" s="105"/>
      <c r="AM15" s="106"/>
      <c r="AN15" s="107"/>
      <c r="AO15" s="25">
        <f t="shared" si="8"/>
        <v>0</v>
      </c>
      <c r="AP15" s="26">
        <f t="shared" si="9"/>
        <v>0</v>
      </c>
      <c r="AQ15" s="21" t="str">
        <f t="shared" si="20"/>
        <v/>
      </c>
      <c r="AR15" s="105"/>
      <c r="AS15" s="105"/>
      <c r="AT15" s="106"/>
      <c r="AU15" s="107"/>
      <c r="AV15" s="25">
        <f t="shared" si="10"/>
        <v>0</v>
      </c>
      <c r="AW15" s="26">
        <f t="shared" si="11"/>
        <v>0</v>
      </c>
      <c r="AX15" s="21" t="str">
        <f t="shared" si="21"/>
        <v/>
      </c>
      <c r="AY15" s="105"/>
      <c r="AZ15" s="105"/>
      <c r="BA15" s="106"/>
      <c r="BB15" s="107"/>
      <c r="BC15" s="25">
        <f t="shared" si="12"/>
        <v>0</v>
      </c>
      <c r="BD15" s="30">
        <f t="shared" si="13"/>
        <v>0</v>
      </c>
      <c r="BE15" s="36">
        <f t="shared" si="22"/>
        <v>0</v>
      </c>
      <c r="BF15" s="53" t="str">
        <f t="shared" si="23"/>
        <v/>
      </c>
      <c r="BG15" s="112"/>
      <c r="BH15" s="57" t="str">
        <f t="shared" si="24"/>
        <v/>
      </c>
      <c r="BI15" s="65">
        <f t="shared" si="25"/>
        <v>0</v>
      </c>
      <c r="BJ15" s="58">
        <f t="shared" si="26"/>
        <v>0</v>
      </c>
      <c r="BK15" s="117"/>
      <c r="BL15" s="118"/>
      <c r="BM15" s="118"/>
      <c r="BN15" s="119"/>
      <c r="BO15" s="33">
        <f t="shared" si="14"/>
        <v>0</v>
      </c>
      <c r="BP15" s="1"/>
      <c r="BQ15" s="1"/>
    </row>
    <row r="16" spans="1:69" ht="12.75" x14ac:dyDescent="0.2">
      <c r="A16" s="90"/>
      <c r="B16" s="91"/>
      <c r="C16" s="92"/>
      <c r="D16" s="93"/>
      <c r="E16" s="94"/>
      <c r="F16" s="95"/>
      <c r="G16" s="93"/>
      <c r="H16" s="21" t="str">
        <f t="shared" si="15"/>
        <v/>
      </c>
      <c r="I16" s="105"/>
      <c r="J16" s="105"/>
      <c r="K16" s="106"/>
      <c r="L16" s="107"/>
      <c r="M16" s="25">
        <f t="shared" si="0"/>
        <v>0</v>
      </c>
      <c r="N16" s="26">
        <f t="shared" si="1"/>
        <v>0</v>
      </c>
      <c r="O16" s="21" t="str">
        <f t="shared" si="16"/>
        <v/>
      </c>
      <c r="P16" s="105"/>
      <c r="Q16" s="105"/>
      <c r="R16" s="106"/>
      <c r="S16" s="107"/>
      <c r="T16" s="25">
        <f t="shared" si="2"/>
        <v>0</v>
      </c>
      <c r="U16" s="26">
        <f t="shared" si="3"/>
        <v>0</v>
      </c>
      <c r="V16" s="21" t="str">
        <f t="shared" si="17"/>
        <v/>
      </c>
      <c r="W16" s="105"/>
      <c r="X16" s="105"/>
      <c r="Y16" s="106"/>
      <c r="Z16" s="107"/>
      <c r="AA16" s="25">
        <f t="shared" si="4"/>
        <v>0</v>
      </c>
      <c r="AB16" s="26">
        <f t="shared" si="5"/>
        <v>0</v>
      </c>
      <c r="AC16" s="21" t="str">
        <f t="shared" si="18"/>
        <v/>
      </c>
      <c r="AD16" s="105"/>
      <c r="AE16" s="105"/>
      <c r="AF16" s="106"/>
      <c r="AG16" s="107"/>
      <c r="AH16" s="25">
        <f t="shared" si="6"/>
        <v>0</v>
      </c>
      <c r="AI16" s="26">
        <f t="shared" si="7"/>
        <v>0</v>
      </c>
      <c r="AJ16" s="21" t="str">
        <f t="shared" si="19"/>
        <v/>
      </c>
      <c r="AK16" s="105"/>
      <c r="AL16" s="105"/>
      <c r="AM16" s="106"/>
      <c r="AN16" s="107"/>
      <c r="AO16" s="25">
        <f t="shared" si="8"/>
        <v>0</v>
      </c>
      <c r="AP16" s="26">
        <f t="shared" si="9"/>
        <v>0</v>
      </c>
      <c r="AQ16" s="21" t="str">
        <f t="shared" si="20"/>
        <v/>
      </c>
      <c r="AR16" s="105"/>
      <c r="AS16" s="105"/>
      <c r="AT16" s="106"/>
      <c r="AU16" s="107"/>
      <c r="AV16" s="25">
        <f t="shared" si="10"/>
        <v>0</v>
      </c>
      <c r="AW16" s="26">
        <f t="shared" si="11"/>
        <v>0</v>
      </c>
      <c r="AX16" s="21" t="str">
        <f t="shared" si="21"/>
        <v/>
      </c>
      <c r="AY16" s="105"/>
      <c r="AZ16" s="105"/>
      <c r="BA16" s="106"/>
      <c r="BB16" s="107"/>
      <c r="BC16" s="25">
        <f t="shared" si="12"/>
        <v>0</v>
      </c>
      <c r="BD16" s="30">
        <f t="shared" si="13"/>
        <v>0</v>
      </c>
      <c r="BE16" s="36">
        <f t="shared" si="22"/>
        <v>0</v>
      </c>
      <c r="BF16" s="53" t="str">
        <f t="shared" si="23"/>
        <v/>
      </c>
      <c r="BG16" s="112"/>
      <c r="BH16" s="57" t="str">
        <f t="shared" si="24"/>
        <v/>
      </c>
      <c r="BI16" s="65">
        <f t="shared" si="25"/>
        <v>0</v>
      </c>
      <c r="BJ16" s="58">
        <f t="shared" si="26"/>
        <v>0</v>
      </c>
      <c r="BK16" s="120"/>
      <c r="BL16" s="121"/>
      <c r="BM16" s="121"/>
      <c r="BN16" s="122"/>
      <c r="BO16" s="33">
        <f t="shared" si="14"/>
        <v>0</v>
      </c>
      <c r="BP16" s="1"/>
      <c r="BQ16" s="1"/>
    </row>
    <row r="17" spans="1:69" ht="12.75" x14ac:dyDescent="0.2">
      <c r="A17" s="90"/>
      <c r="B17" s="91"/>
      <c r="C17" s="92"/>
      <c r="D17" s="93"/>
      <c r="E17" s="94"/>
      <c r="F17" s="95"/>
      <c r="G17" s="93"/>
      <c r="H17" s="21" t="str">
        <f t="shared" si="15"/>
        <v/>
      </c>
      <c r="I17" s="105"/>
      <c r="J17" s="105"/>
      <c r="K17" s="106"/>
      <c r="L17" s="107"/>
      <c r="M17" s="25">
        <f t="shared" si="0"/>
        <v>0</v>
      </c>
      <c r="N17" s="26">
        <f t="shared" si="1"/>
        <v>0</v>
      </c>
      <c r="O17" s="21" t="str">
        <f t="shared" si="16"/>
        <v/>
      </c>
      <c r="P17" s="105"/>
      <c r="Q17" s="105"/>
      <c r="R17" s="106"/>
      <c r="S17" s="107"/>
      <c r="T17" s="25">
        <f t="shared" si="2"/>
        <v>0</v>
      </c>
      <c r="U17" s="26">
        <f t="shared" si="3"/>
        <v>0</v>
      </c>
      <c r="V17" s="21" t="str">
        <f t="shared" si="17"/>
        <v/>
      </c>
      <c r="W17" s="105"/>
      <c r="X17" s="105"/>
      <c r="Y17" s="106"/>
      <c r="Z17" s="107"/>
      <c r="AA17" s="25">
        <f t="shared" si="4"/>
        <v>0</v>
      </c>
      <c r="AB17" s="26">
        <f t="shared" si="5"/>
        <v>0</v>
      </c>
      <c r="AC17" s="21" t="str">
        <f t="shared" si="18"/>
        <v/>
      </c>
      <c r="AD17" s="105"/>
      <c r="AE17" s="105"/>
      <c r="AF17" s="106"/>
      <c r="AG17" s="107"/>
      <c r="AH17" s="25">
        <f t="shared" si="6"/>
        <v>0</v>
      </c>
      <c r="AI17" s="26">
        <f t="shared" si="7"/>
        <v>0</v>
      </c>
      <c r="AJ17" s="21" t="str">
        <f t="shared" si="19"/>
        <v/>
      </c>
      <c r="AK17" s="105"/>
      <c r="AL17" s="105"/>
      <c r="AM17" s="106"/>
      <c r="AN17" s="107"/>
      <c r="AO17" s="25">
        <f t="shared" si="8"/>
        <v>0</v>
      </c>
      <c r="AP17" s="26">
        <f t="shared" si="9"/>
        <v>0</v>
      </c>
      <c r="AQ17" s="21" t="str">
        <f t="shared" si="20"/>
        <v/>
      </c>
      <c r="AR17" s="105"/>
      <c r="AS17" s="105"/>
      <c r="AT17" s="106"/>
      <c r="AU17" s="107"/>
      <c r="AV17" s="25">
        <f t="shared" si="10"/>
        <v>0</v>
      </c>
      <c r="AW17" s="26">
        <f t="shared" si="11"/>
        <v>0</v>
      </c>
      <c r="AX17" s="21" t="str">
        <f t="shared" si="21"/>
        <v/>
      </c>
      <c r="AY17" s="105"/>
      <c r="AZ17" s="105"/>
      <c r="BA17" s="106"/>
      <c r="BB17" s="107"/>
      <c r="BC17" s="25">
        <f t="shared" si="12"/>
        <v>0</v>
      </c>
      <c r="BD17" s="30">
        <f t="shared" si="13"/>
        <v>0</v>
      </c>
      <c r="BE17" s="36">
        <f t="shared" si="22"/>
        <v>0</v>
      </c>
      <c r="BF17" s="53" t="str">
        <f t="shared" si="23"/>
        <v/>
      </c>
      <c r="BG17" s="112"/>
      <c r="BH17" s="57" t="str">
        <f t="shared" si="24"/>
        <v/>
      </c>
      <c r="BI17" s="65">
        <f t="shared" si="25"/>
        <v>0</v>
      </c>
      <c r="BJ17" s="58">
        <f t="shared" si="26"/>
        <v>0</v>
      </c>
      <c r="BK17" s="117"/>
      <c r="BL17" s="118"/>
      <c r="BM17" s="118"/>
      <c r="BN17" s="119"/>
      <c r="BO17" s="33">
        <f t="shared" si="14"/>
        <v>0</v>
      </c>
      <c r="BP17" s="1"/>
      <c r="BQ17" s="1"/>
    </row>
    <row r="18" spans="1:69" ht="12.75" x14ac:dyDescent="0.2">
      <c r="A18" s="90"/>
      <c r="B18" s="91"/>
      <c r="C18" s="92"/>
      <c r="D18" s="93"/>
      <c r="E18" s="94"/>
      <c r="F18" s="95"/>
      <c r="G18" s="93"/>
      <c r="H18" s="21" t="str">
        <f t="shared" si="15"/>
        <v/>
      </c>
      <c r="I18" s="105"/>
      <c r="J18" s="105"/>
      <c r="K18" s="106"/>
      <c r="L18" s="107"/>
      <c r="M18" s="25">
        <f t="shared" si="0"/>
        <v>0</v>
      </c>
      <c r="N18" s="26">
        <f t="shared" si="1"/>
        <v>0</v>
      </c>
      <c r="O18" s="21" t="str">
        <f t="shared" si="16"/>
        <v/>
      </c>
      <c r="P18" s="105"/>
      <c r="Q18" s="105"/>
      <c r="R18" s="106"/>
      <c r="S18" s="107"/>
      <c r="T18" s="25">
        <f t="shared" si="2"/>
        <v>0</v>
      </c>
      <c r="U18" s="26">
        <f t="shared" si="3"/>
        <v>0</v>
      </c>
      <c r="V18" s="21" t="str">
        <f t="shared" si="17"/>
        <v/>
      </c>
      <c r="W18" s="105"/>
      <c r="X18" s="105"/>
      <c r="Y18" s="106"/>
      <c r="Z18" s="107"/>
      <c r="AA18" s="25">
        <f t="shared" si="4"/>
        <v>0</v>
      </c>
      <c r="AB18" s="26">
        <f t="shared" si="5"/>
        <v>0</v>
      </c>
      <c r="AC18" s="21" t="str">
        <f t="shared" si="18"/>
        <v/>
      </c>
      <c r="AD18" s="105"/>
      <c r="AE18" s="105"/>
      <c r="AF18" s="106"/>
      <c r="AG18" s="107"/>
      <c r="AH18" s="25">
        <f t="shared" si="6"/>
        <v>0</v>
      </c>
      <c r="AI18" s="26">
        <f t="shared" si="7"/>
        <v>0</v>
      </c>
      <c r="AJ18" s="21" t="str">
        <f t="shared" si="19"/>
        <v/>
      </c>
      <c r="AK18" s="105"/>
      <c r="AL18" s="105"/>
      <c r="AM18" s="106"/>
      <c r="AN18" s="107"/>
      <c r="AO18" s="25">
        <f t="shared" si="8"/>
        <v>0</v>
      </c>
      <c r="AP18" s="26">
        <f t="shared" si="9"/>
        <v>0</v>
      </c>
      <c r="AQ18" s="21" t="str">
        <f t="shared" si="20"/>
        <v/>
      </c>
      <c r="AR18" s="105"/>
      <c r="AS18" s="105"/>
      <c r="AT18" s="106"/>
      <c r="AU18" s="107"/>
      <c r="AV18" s="25">
        <f t="shared" si="10"/>
        <v>0</v>
      </c>
      <c r="AW18" s="26">
        <f t="shared" si="11"/>
        <v>0</v>
      </c>
      <c r="AX18" s="21" t="str">
        <f t="shared" si="21"/>
        <v/>
      </c>
      <c r="AY18" s="105"/>
      <c r="AZ18" s="105"/>
      <c r="BA18" s="106"/>
      <c r="BB18" s="107"/>
      <c r="BC18" s="25">
        <f t="shared" si="12"/>
        <v>0</v>
      </c>
      <c r="BD18" s="30">
        <f t="shared" si="13"/>
        <v>0</v>
      </c>
      <c r="BE18" s="36">
        <f t="shared" si="22"/>
        <v>0</v>
      </c>
      <c r="BF18" s="53" t="str">
        <f t="shared" si="23"/>
        <v/>
      </c>
      <c r="BG18" s="112"/>
      <c r="BH18" s="57" t="str">
        <f t="shared" si="24"/>
        <v/>
      </c>
      <c r="BI18" s="65">
        <f t="shared" si="25"/>
        <v>0</v>
      </c>
      <c r="BJ18" s="58">
        <f t="shared" si="26"/>
        <v>0</v>
      </c>
      <c r="BK18" s="117"/>
      <c r="BL18" s="118"/>
      <c r="BM18" s="118"/>
      <c r="BN18" s="119"/>
      <c r="BO18" s="33">
        <f t="shared" si="14"/>
        <v>0</v>
      </c>
      <c r="BP18" s="1"/>
      <c r="BQ18" s="1"/>
    </row>
    <row r="19" spans="1:69" ht="12.75" x14ac:dyDescent="0.2">
      <c r="A19" s="90"/>
      <c r="B19" s="91"/>
      <c r="C19" s="92"/>
      <c r="D19" s="93"/>
      <c r="E19" s="94"/>
      <c r="F19" s="95"/>
      <c r="G19" s="93"/>
      <c r="H19" s="21" t="str">
        <f t="shared" si="15"/>
        <v/>
      </c>
      <c r="I19" s="105"/>
      <c r="J19" s="105"/>
      <c r="K19" s="106"/>
      <c r="L19" s="107"/>
      <c r="M19" s="25">
        <f t="shared" si="0"/>
        <v>0</v>
      </c>
      <c r="N19" s="26">
        <f t="shared" si="1"/>
        <v>0</v>
      </c>
      <c r="O19" s="21" t="str">
        <f t="shared" si="16"/>
        <v/>
      </c>
      <c r="P19" s="105"/>
      <c r="Q19" s="105"/>
      <c r="R19" s="106"/>
      <c r="S19" s="107"/>
      <c r="T19" s="25">
        <f t="shared" si="2"/>
        <v>0</v>
      </c>
      <c r="U19" s="26">
        <f t="shared" si="3"/>
        <v>0</v>
      </c>
      <c r="V19" s="21" t="str">
        <f t="shared" si="17"/>
        <v/>
      </c>
      <c r="W19" s="105"/>
      <c r="X19" s="105"/>
      <c r="Y19" s="106"/>
      <c r="Z19" s="107"/>
      <c r="AA19" s="25">
        <f t="shared" si="4"/>
        <v>0</v>
      </c>
      <c r="AB19" s="26">
        <f t="shared" si="5"/>
        <v>0</v>
      </c>
      <c r="AC19" s="21" t="str">
        <f t="shared" si="18"/>
        <v/>
      </c>
      <c r="AD19" s="105"/>
      <c r="AE19" s="105"/>
      <c r="AF19" s="106"/>
      <c r="AG19" s="107"/>
      <c r="AH19" s="25">
        <f t="shared" si="6"/>
        <v>0</v>
      </c>
      <c r="AI19" s="26">
        <f t="shared" si="7"/>
        <v>0</v>
      </c>
      <c r="AJ19" s="21" t="str">
        <f t="shared" si="19"/>
        <v/>
      </c>
      <c r="AK19" s="105"/>
      <c r="AL19" s="105"/>
      <c r="AM19" s="106"/>
      <c r="AN19" s="107"/>
      <c r="AO19" s="25">
        <f t="shared" si="8"/>
        <v>0</v>
      </c>
      <c r="AP19" s="26">
        <f t="shared" si="9"/>
        <v>0</v>
      </c>
      <c r="AQ19" s="21" t="str">
        <f t="shared" si="20"/>
        <v/>
      </c>
      <c r="AR19" s="105"/>
      <c r="AS19" s="105"/>
      <c r="AT19" s="106"/>
      <c r="AU19" s="107"/>
      <c r="AV19" s="25">
        <f t="shared" si="10"/>
        <v>0</v>
      </c>
      <c r="AW19" s="26">
        <f t="shared" si="11"/>
        <v>0</v>
      </c>
      <c r="AX19" s="21" t="str">
        <f t="shared" si="21"/>
        <v/>
      </c>
      <c r="AY19" s="105"/>
      <c r="AZ19" s="105"/>
      <c r="BA19" s="106"/>
      <c r="BB19" s="107"/>
      <c r="BC19" s="25">
        <f t="shared" si="12"/>
        <v>0</v>
      </c>
      <c r="BD19" s="30">
        <f t="shared" si="13"/>
        <v>0</v>
      </c>
      <c r="BE19" s="36">
        <f t="shared" si="22"/>
        <v>0</v>
      </c>
      <c r="BF19" s="53" t="str">
        <f t="shared" si="23"/>
        <v/>
      </c>
      <c r="BG19" s="112"/>
      <c r="BH19" s="57" t="str">
        <f t="shared" si="24"/>
        <v/>
      </c>
      <c r="BI19" s="65">
        <f t="shared" si="25"/>
        <v>0</v>
      </c>
      <c r="BJ19" s="58">
        <f t="shared" si="26"/>
        <v>0</v>
      </c>
      <c r="BK19" s="117"/>
      <c r="BL19" s="118"/>
      <c r="BM19" s="118"/>
      <c r="BN19" s="119"/>
      <c r="BO19" s="33">
        <f t="shared" si="14"/>
        <v>0</v>
      </c>
      <c r="BP19" s="1"/>
      <c r="BQ19" s="1"/>
    </row>
    <row r="20" spans="1:69" ht="12.75" x14ac:dyDescent="0.2">
      <c r="A20" s="90"/>
      <c r="B20" s="91"/>
      <c r="C20" s="92"/>
      <c r="D20" s="93"/>
      <c r="E20" s="94"/>
      <c r="F20" s="95"/>
      <c r="G20" s="93"/>
      <c r="H20" s="21" t="str">
        <f t="shared" si="15"/>
        <v/>
      </c>
      <c r="I20" s="105"/>
      <c r="J20" s="105"/>
      <c r="K20" s="106"/>
      <c r="L20" s="107"/>
      <c r="M20" s="25">
        <f t="shared" si="0"/>
        <v>0</v>
      </c>
      <c r="N20" s="26">
        <f t="shared" si="1"/>
        <v>0</v>
      </c>
      <c r="O20" s="21" t="str">
        <f t="shared" si="16"/>
        <v/>
      </c>
      <c r="P20" s="105"/>
      <c r="Q20" s="105"/>
      <c r="R20" s="106"/>
      <c r="S20" s="107"/>
      <c r="T20" s="25">
        <f t="shared" si="2"/>
        <v>0</v>
      </c>
      <c r="U20" s="26">
        <f t="shared" si="3"/>
        <v>0</v>
      </c>
      <c r="V20" s="21" t="str">
        <f t="shared" si="17"/>
        <v/>
      </c>
      <c r="W20" s="105"/>
      <c r="X20" s="105"/>
      <c r="Y20" s="106"/>
      <c r="Z20" s="107"/>
      <c r="AA20" s="25">
        <f t="shared" si="4"/>
        <v>0</v>
      </c>
      <c r="AB20" s="26">
        <f t="shared" si="5"/>
        <v>0</v>
      </c>
      <c r="AC20" s="21" t="str">
        <f t="shared" si="18"/>
        <v/>
      </c>
      <c r="AD20" s="105"/>
      <c r="AE20" s="105"/>
      <c r="AF20" s="106"/>
      <c r="AG20" s="107"/>
      <c r="AH20" s="25">
        <f t="shared" si="6"/>
        <v>0</v>
      </c>
      <c r="AI20" s="26">
        <f t="shared" si="7"/>
        <v>0</v>
      </c>
      <c r="AJ20" s="21" t="str">
        <f t="shared" si="19"/>
        <v/>
      </c>
      <c r="AK20" s="105"/>
      <c r="AL20" s="105"/>
      <c r="AM20" s="106"/>
      <c r="AN20" s="107"/>
      <c r="AO20" s="25">
        <f t="shared" si="8"/>
        <v>0</v>
      </c>
      <c r="AP20" s="26">
        <f t="shared" si="9"/>
        <v>0</v>
      </c>
      <c r="AQ20" s="21" t="str">
        <f t="shared" si="20"/>
        <v/>
      </c>
      <c r="AR20" s="105"/>
      <c r="AS20" s="105"/>
      <c r="AT20" s="106"/>
      <c r="AU20" s="107"/>
      <c r="AV20" s="25">
        <f t="shared" si="10"/>
        <v>0</v>
      </c>
      <c r="AW20" s="26">
        <f t="shared" si="11"/>
        <v>0</v>
      </c>
      <c r="AX20" s="21" t="str">
        <f t="shared" si="21"/>
        <v/>
      </c>
      <c r="AY20" s="105"/>
      <c r="AZ20" s="105"/>
      <c r="BA20" s="106"/>
      <c r="BB20" s="107"/>
      <c r="BC20" s="25">
        <f t="shared" si="12"/>
        <v>0</v>
      </c>
      <c r="BD20" s="30">
        <f t="shared" si="13"/>
        <v>0</v>
      </c>
      <c r="BE20" s="36">
        <f t="shared" si="22"/>
        <v>0</v>
      </c>
      <c r="BF20" s="53" t="str">
        <f t="shared" si="23"/>
        <v/>
      </c>
      <c r="BG20" s="112"/>
      <c r="BH20" s="57" t="str">
        <f t="shared" si="24"/>
        <v/>
      </c>
      <c r="BI20" s="65">
        <f t="shared" si="25"/>
        <v>0</v>
      </c>
      <c r="BJ20" s="58">
        <f t="shared" si="26"/>
        <v>0</v>
      </c>
      <c r="BK20" s="117"/>
      <c r="BL20" s="118"/>
      <c r="BM20" s="118"/>
      <c r="BN20" s="119"/>
      <c r="BO20" s="33">
        <f t="shared" si="14"/>
        <v>0</v>
      </c>
      <c r="BP20" s="1"/>
      <c r="BQ20" s="1"/>
    </row>
    <row r="21" spans="1:69" ht="12.75" x14ac:dyDescent="0.2">
      <c r="A21" s="90"/>
      <c r="B21" s="91"/>
      <c r="C21" s="92"/>
      <c r="D21" s="93"/>
      <c r="E21" s="94"/>
      <c r="F21" s="95"/>
      <c r="G21" s="93"/>
      <c r="H21" s="21" t="str">
        <f t="shared" si="15"/>
        <v/>
      </c>
      <c r="I21" s="105"/>
      <c r="J21" s="105"/>
      <c r="K21" s="106"/>
      <c r="L21" s="107"/>
      <c r="M21" s="25">
        <f t="shared" si="0"/>
        <v>0</v>
      </c>
      <c r="N21" s="26">
        <f t="shared" si="1"/>
        <v>0</v>
      </c>
      <c r="O21" s="21" t="str">
        <f t="shared" si="16"/>
        <v/>
      </c>
      <c r="P21" s="105"/>
      <c r="Q21" s="105"/>
      <c r="R21" s="106"/>
      <c r="S21" s="107"/>
      <c r="T21" s="25">
        <f t="shared" si="2"/>
        <v>0</v>
      </c>
      <c r="U21" s="26">
        <f t="shared" si="3"/>
        <v>0</v>
      </c>
      <c r="V21" s="21" t="str">
        <f t="shared" si="17"/>
        <v/>
      </c>
      <c r="W21" s="105"/>
      <c r="X21" s="105"/>
      <c r="Y21" s="106"/>
      <c r="Z21" s="107"/>
      <c r="AA21" s="25">
        <f t="shared" si="4"/>
        <v>0</v>
      </c>
      <c r="AB21" s="26">
        <f t="shared" si="5"/>
        <v>0</v>
      </c>
      <c r="AC21" s="21" t="str">
        <f t="shared" si="18"/>
        <v/>
      </c>
      <c r="AD21" s="105"/>
      <c r="AE21" s="105"/>
      <c r="AF21" s="106"/>
      <c r="AG21" s="107"/>
      <c r="AH21" s="25">
        <f t="shared" si="6"/>
        <v>0</v>
      </c>
      <c r="AI21" s="26">
        <f t="shared" si="7"/>
        <v>0</v>
      </c>
      <c r="AJ21" s="21" t="str">
        <f t="shared" si="19"/>
        <v/>
      </c>
      <c r="AK21" s="105"/>
      <c r="AL21" s="105"/>
      <c r="AM21" s="106"/>
      <c r="AN21" s="107"/>
      <c r="AO21" s="25">
        <f t="shared" si="8"/>
        <v>0</v>
      </c>
      <c r="AP21" s="26">
        <f t="shared" si="9"/>
        <v>0</v>
      </c>
      <c r="AQ21" s="21" t="str">
        <f t="shared" si="20"/>
        <v/>
      </c>
      <c r="AR21" s="105"/>
      <c r="AS21" s="105"/>
      <c r="AT21" s="106"/>
      <c r="AU21" s="107"/>
      <c r="AV21" s="25">
        <f t="shared" si="10"/>
        <v>0</v>
      </c>
      <c r="AW21" s="26">
        <f t="shared" si="11"/>
        <v>0</v>
      </c>
      <c r="AX21" s="21" t="str">
        <f t="shared" si="21"/>
        <v/>
      </c>
      <c r="AY21" s="105"/>
      <c r="AZ21" s="105"/>
      <c r="BA21" s="106"/>
      <c r="BB21" s="107"/>
      <c r="BC21" s="25">
        <f t="shared" si="12"/>
        <v>0</v>
      </c>
      <c r="BD21" s="30">
        <f t="shared" si="13"/>
        <v>0</v>
      </c>
      <c r="BE21" s="36">
        <f t="shared" si="22"/>
        <v>0</v>
      </c>
      <c r="BF21" s="53" t="str">
        <f t="shared" si="23"/>
        <v/>
      </c>
      <c r="BG21" s="112"/>
      <c r="BH21" s="57" t="str">
        <f t="shared" si="24"/>
        <v/>
      </c>
      <c r="BI21" s="65">
        <f t="shared" si="25"/>
        <v>0</v>
      </c>
      <c r="BJ21" s="58">
        <f t="shared" si="26"/>
        <v>0</v>
      </c>
      <c r="BK21" s="117"/>
      <c r="BL21" s="118"/>
      <c r="BM21" s="118"/>
      <c r="BN21" s="119"/>
      <c r="BO21" s="33">
        <f t="shared" si="14"/>
        <v>0</v>
      </c>
      <c r="BP21" s="1"/>
      <c r="BQ21" s="1"/>
    </row>
    <row r="22" spans="1:69" ht="12.75" x14ac:dyDescent="0.2">
      <c r="A22" s="90"/>
      <c r="B22" s="91"/>
      <c r="C22" s="92"/>
      <c r="D22" s="93"/>
      <c r="E22" s="94"/>
      <c r="F22" s="95"/>
      <c r="G22" s="93"/>
      <c r="H22" s="21" t="str">
        <f t="shared" si="15"/>
        <v/>
      </c>
      <c r="I22" s="105"/>
      <c r="J22" s="105"/>
      <c r="K22" s="106"/>
      <c r="L22" s="107"/>
      <c r="M22" s="25">
        <f t="shared" si="0"/>
        <v>0</v>
      </c>
      <c r="N22" s="26">
        <f t="shared" si="1"/>
        <v>0</v>
      </c>
      <c r="O22" s="21" t="str">
        <f t="shared" si="16"/>
        <v/>
      </c>
      <c r="P22" s="105"/>
      <c r="Q22" s="105"/>
      <c r="R22" s="106"/>
      <c r="S22" s="107"/>
      <c r="T22" s="25">
        <f t="shared" si="2"/>
        <v>0</v>
      </c>
      <c r="U22" s="26">
        <f t="shared" si="3"/>
        <v>0</v>
      </c>
      <c r="V22" s="21" t="str">
        <f t="shared" si="17"/>
        <v/>
      </c>
      <c r="W22" s="105"/>
      <c r="X22" s="105"/>
      <c r="Y22" s="106"/>
      <c r="Z22" s="107"/>
      <c r="AA22" s="25">
        <f t="shared" si="4"/>
        <v>0</v>
      </c>
      <c r="AB22" s="26">
        <f t="shared" si="5"/>
        <v>0</v>
      </c>
      <c r="AC22" s="21" t="str">
        <f t="shared" si="18"/>
        <v/>
      </c>
      <c r="AD22" s="105"/>
      <c r="AE22" s="105"/>
      <c r="AF22" s="106"/>
      <c r="AG22" s="107"/>
      <c r="AH22" s="25">
        <f t="shared" si="6"/>
        <v>0</v>
      </c>
      <c r="AI22" s="26">
        <f t="shared" si="7"/>
        <v>0</v>
      </c>
      <c r="AJ22" s="21" t="str">
        <f t="shared" si="19"/>
        <v/>
      </c>
      <c r="AK22" s="105"/>
      <c r="AL22" s="105"/>
      <c r="AM22" s="106"/>
      <c r="AN22" s="107"/>
      <c r="AO22" s="25">
        <f t="shared" si="8"/>
        <v>0</v>
      </c>
      <c r="AP22" s="26">
        <f t="shared" si="9"/>
        <v>0</v>
      </c>
      <c r="AQ22" s="21" t="str">
        <f t="shared" si="20"/>
        <v/>
      </c>
      <c r="AR22" s="105"/>
      <c r="AS22" s="105"/>
      <c r="AT22" s="106"/>
      <c r="AU22" s="107"/>
      <c r="AV22" s="25">
        <f t="shared" si="10"/>
        <v>0</v>
      </c>
      <c r="AW22" s="26">
        <f t="shared" si="11"/>
        <v>0</v>
      </c>
      <c r="AX22" s="21" t="str">
        <f t="shared" si="21"/>
        <v/>
      </c>
      <c r="AY22" s="105"/>
      <c r="AZ22" s="105"/>
      <c r="BA22" s="106"/>
      <c r="BB22" s="107"/>
      <c r="BC22" s="25">
        <f t="shared" si="12"/>
        <v>0</v>
      </c>
      <c r="BD22" s="30">
        <f t="shared" si="13"/>
        <v>0</v>
      </c>
      <c r="BE22" s="36">
        <f t="shared" si="22"/>
        <v>0</v>
      </c>
      <c r="BF22" s="53" t="str">
        <f t="shared" si="23"/>
        <v/>
      </c>
      <c r="BG22" s="112"/>
      <c r="BH22" s="57" t="str">
        <f t="shared" si="24"/>
        <v/>
      </c>
      <c r="BI22" s="65">
        <f t="shared" si="25"/>
        <v>0</v>
      </c>
      <c r="BJ22" s="58">
        <f t="shared" si="26"/>
        <v>0</v>
      </c>
      <c r="BK22" s="117"/>
      <c r="BL22" s="118"/>
      <c r="BM22" s="118"/>
      <c r="BN22" s="119"/>
      <c r="BO22" s="33">
        <f t="shared" si="14"/>
        <v>0</v>
      </c>
      <c r="BP22" s="1"/>
      <c r="BQ22" s="1"/>
    </row>
    <row r="23" spans="1:69" ht="12.75" x14ac:dyDescent="0.2">
      <c r="A23" s="90"/>
      <c r="B23" s="91"/>
      <c r="C23" s="92"/>
      <c r="D23" s="93"/>
      <c r="E23" s="94"/>
      <c r="F23" s="95"/>
      <c r="G23" s="93"/>
      <c r="H23" s="21" t="str">
        <f t="shared" si="15"/>
        <v/>
      </c>
      <c r="I23" s="105"/>
      <c r="J23" s="105"/>
      <c r="K23" s="106"/>
      <c r="L23" s="107"/>
      <c r="M23" s="25">
        <f t="shared" si="0"/>
        <v>0</v>
      </c>
      <c r="N23" s="26">
        <f t="shared" si="1"/>
        <v>0</v>
      </c>
      <c r="O23" s="21" t="str">
        <f t="shared" si="16"/>
        <v/>
      </c>
      <c r="P23" s="105"/>
      <c r="Q23" s="105"/>
      <c r="R23" s="106"/>
      <c r="S23" s="107"/>
      <c r="T23" s="25">
        <f t="shared" si="2"/>
        <v>0</v>
      </c>
      <c r="U23" s="26">
        <f t="shared" si="3"/>
        <v>0</v>
      </c>
      <c r="V23" s="21" t="str">
        <f t="shared" si="17"/>
        <v/>
      </c>
      <c r="W23" s="105"/>
      <c r="X23" s="105"/>
      <c r="Y23" s="106"/>
      <c r="Z23" s="107"/>
      <c r="AA23" s="25">
        <f t="shared" si="4"/>
        <v>0</v>
      </c>
      <c r="AB23" s="26">
        <f t="shared" si="5"/>
        <v>0</v>
      </c>
      <c r="AC23" s="21" t="str">
        <f t="shared" si="18"/>
        <v/>
      </c>
      <c r="AD23" s="105"/>
      <c r="AE23" s="105"/>
      <c r="AF23" s="106"/>
      <c r="AG23" s="107"/>
      <c r="AH23" s="25">
        <f t="shared" si="6"/>
        <v>0</v>
      </c>
      <c r="AI23" s="26">
        <f t="shared" si="7"/>
        <v>0</v>
      </c>
      <c r="AJ23" s="21" t="str">
        <f t="shared" si="19"/>
        <v/>
      </c>
      <c r="AK23" s="105"/>
      <c r="AL23" s="105"/>
      <c r="AM23" s="106"/>
      <c r="AN23" s="107"/>
      <c r="AO23" s="25">
        <f t="shared" si="8"/>
        <v>0</v>
      </c>
      <c r="AP23" s="26">
        <f t="shared" si="9"/>
        <v>0</v>
      </c>
      <c r="AQ23" s="21" t="str">
        <f t="shared" si="20"/>
        <v/>
      </c>
      <c r="AR23" s="105"/>
      <c r="AS23" s="105"/>
      <c r="AT23" s="106"/>
      <c r="AU23" s="107"/>
      <c r="AV23" s="25">
        <f t="shared" si="10"/>
        <v>0</v>
      </c>
      <c r="AW23" s="26">
        <f t="shared" si="11"/>
        <v>0</v>
      </c>
      <c r="AX23" s="21" t="str">
        <f t="shared" si="21"/>
        <v/>
      </c>
      <c r="AY23" s="105"/>
      <c r="AZ23" s="105"/>
      <c r="BA23" s="106"/>
      <c r="BB23" s="107"/>
      <c r="BC23" s="25">
        <f t="shared" si="12"/>
        <v>0</v>
      </c>
      <c r="BD23" s="30">
        <f t="shared" si="13"/>
        <v>0</v>
      </c>
      <c r="BE23" s="36">
        <f t="shared" si="22"/>
        <v>0</v>
      </c>
      <c r="BF23" s="53" t="str">
        <f t="shared" si="23"/>
        <v/>
      </c>
      <c r="BG23" s="112"/>
      <c r="BH23" s="57" t="str">
        <f t="shared" si="24"/>
        <v/>
      </c>
      <c r="BI23" s="65">
        <f t="shared" si="25"/>
        <v>0</v>
      </c>
      <c r="BJ23" s="58">
        <f t="shared" si="26"/>
        <v>0</v>
      </c>
      <c r="BK23" s="117"/>
      <c r="BL23" s="118"/>
      <c r="BM23" s="118"/>
      <c r="BN23" s="119"/>
      <c r="BO23" s="33">
        <f t="shared" si="14"/>
        <v>0</v>
      </c>
      <c r="BP23" s="1"/>
      <c r="BQ23" s="1"/>
    </row>
    <row r="24" spans="1:69" ht="12.75" x14ac:dyDescent="0.2">
      <c r="A24" s="90"/>
      <c r="B24" s="91"/>
      <c r="C24" s="92"/>
      <c r="D24" s="93"/>
      <c r="E24" s="94"/>
      <c r="F24" s="95"/>
      <c r="G24" s="93"/>
      <c r="H24" s="21" t="str">
        <f t="shared" si="15"/>
        <v/>
      </c>
      <c r="I24" s="105"/>
      <c r="J24" s="105"/>
      <c r="K24" s="106"/>
      <c r="L24" s="107"/>
      <c r="M24" s="25">
        <f t="shared" si="0"/>
        <v>0</v>
      </c>
      <c r="N24" s="26">
        <f t="shared" si="1"/>
        <v>0</v>
      </c>
      <c r="O24" s="21" t="str">
        <f t="shared" si="16"/>
        <v/>
      </c>
      <c r="P24" s="105"/>
      <c r="Q24" s="105"/>
      <c r="R24" s="106"/>
      <c r="S24" s="107"/>
      <c r="T24" s="25">
        <f t="shared" si="2"/>
        <v>0</v>
      </c>
      <c r="U24" s="26">
        <f t="shared" si="3"/>
        <v>0</v>
      </c>
      <c r="V24" s="21" t="str">
        <f t="shared" si="17"/>
        <v/>
      </c>
      <c r="W24" s="105"/>
      <c r="X24" s="105"/>
      <c r="Y24" s="106"/>
      <c r="Z24" s="107"/>
      <c r="AA24" s="25">
        <f t="shared" si="4"/>
        <v>0</v>
      </c>
      <c r="AB24" s="26">
        <f t="shared" si="5"/>
        <v>0</v>
      </c>
      <c r="AC24" s="21" t="str">
        <f t="shared" si="18"/>
        <v/>
      </c>
      <c r="AD24" s="105"/>
      <c r="AE24" s="105"/>
      <c r="AF24" s="106"/>
      <c r="AG24" s="107"/>
      <c r="AH24" s="25">
        <f t="shared" si="6"/>
        <v>0</v>
      </c>
      <c r="AI24" s="26">
        <f t="shared" si="7"/>
        <v>0</v>
      </c>
      <c r="AJ24" s="21" t="str">
        <f t="shared" si="19"/>
        <v/>
      </c>
      <c r="AK24" s="105"/>
      <c r="AL24" s="105"/>
      <c r="AM24" s="106"/>
      <c r="AN24" s="107"/>
      <c r="AO24" s="25">
        <f t="shared" si="8"/>
        <v>0</v>
      </c>
      <c r="AP24" s="26">
        <f t="shared" si="9"/>
        <v>0</v>
      </c>
      <c r="AQ24" s="21" t="str">
        <f t="shared" si="20"/>
        <v/>
      </c>
      <c r="AR24" s="105"/>
      <c r="AS24" s="105"/>
      <c r="AT24" s="106"/>
      <c r="AU24" s="107"/>
      <c r="AV24" s="25">
        <f t="shared" si="10"/>
        <v>0</v>
      </c>
      <c r="AW24" s="26">
        <f t="shared" si="11"/>
        <v>0</v>
      </c>
      <c r="AX24" s="21" t="str">
        <f t="shared" si="21"/>
        <v/>
      </c>
      <c r="AY24" s="105"/>
      <c r="AZ24" s="105"/>
      <c r="BA24" s="106"/>
      <c r="BB24" s="107"/>
      <c r="BC24" s="25">
        <f t="shared" si="12"/>
        <v>0</v>
      </c>
      <c r="BD24" s="30">
        <f t="shared" si="13"/>
        <v>0</v>
      </c>
      <c r="BE24" s="36">
        <f t="shared" si="22"/>
        <v>0</v>
      </c>
      <c r="BF24" s="53" t="str">
        <f t="shared" si="23"/>
        <v/>
      </c>
      <c r="BG24" s="112"/>
      <c r="BH24" s="57" t="str">
        <f t="shared" si="24"/>
        <v/>
      </c>
      <c r="BI24" s="65">
        <f t="shared" si="25"/>
        <v>0</v>
      </c>
      <c r="BJ24" s="58">
        <f t="shared" si="26"/>
        <v>0</v>
      </c>
      <c r="BK24" s="117"/>
      <c r="BL24" s="118"/>
      <c r="BM24" s="118"/>
      <c r="BN24" s="119"/>
      <c r="BO24" s="33">
        <f t="shared" si="14"/>
        <v>0</v>
      </c>
      <c r="BP24" s="1"/>
      <c r="BQ24" s="1"/>
    </row>
    <row r="25" spans="1:69" ht="12.75" x14ac:dyDescent="0.2">
      <c r="A25" s="90"/>
      <c r="B25" s="91"/>
      <c r="C25" s="92"/>
      <c r="D25" s="93"/>
      <c r="E25" s="94"/>
      <c r="F25" s="95"/>
      <c r="G25" s="93"/>
      <c r="H25" s="21" t="str">
        <f t="shared" si="15"/>
        <v/>
      </c>
      <c r="I25" s="105"/>
      <c r="J25" s="105"/>
      <c r="K25" s="106"/>
      <c r="L25" s="107"/>
      <c r="M25" s="25">
        <f t="shared" si="0"/>
        <v>0</v>
      </c>
      <c r="N25" s="26">
        <f t="shared" si="1"/>
        <v>0</v>
      </c>
      <c r="O25" s="21" t="str">
        <f t="shared" si="16"/>
        <v/>
      </c>
      <c r="P25" s="105"/>
      <c r="Q25" s="105"/>
      <c r="R25" s="106"/>
      <c r="S25" s="107"/>
      <c r="T25" s="25">
        <f t="shared" si="2"/>
        <v>0</v>
      </c>
      <c r="U25" s="26">
        <f t="shared" si="3"/>
        <v>0</v>
      </c>
      <c r="V25" s="21" t="str">
        <f t="shared" si="17"/>
        <v/>
      </c>
      <c r="W25" s="105"/>
      <c r="X25" s="105"/>
      <c r="Y25" s="106"/>
      <c r="Z25" s="107"/>
      <c r="AA25" s="25">
        <f t="shared" si="4"/>
        <v>0</v>
      </c>
      <c r="AB25" s="26">
        <f t="shared" si="5"/>
        <v>0</v>
      </c>
      <c r="AC25" s="21" t="str">
        <f t="shared" si="18"/>
        <v/>
      </c>
      <c r="AD25" s="105"/>
      <c r="AE25" s="105"/>
      <c r="AF25" s="106"/>
      <c r="AG25" s="107"/>
      <c r="AH25" s="25">
        <f t="shared" si="6"/>
        <v>0</v>
      </c>
      <c r="AI25" s="26">
        <f t="shared" si="7"/>
        <v>0</v>
      </c>
      <c r="AJ25" s="21" t="str">
        <f t="shared" si="19"/>
        <v/>
      </c>
      <c r="AK25" s="105"/>
      <c r="AL25" s="105"/>
      <c r="AM25" s="106"/>
      <c r="AN25" s="107"/>
      <c r="AO25" s="25">
        <f t="shared" si="8"/>
        <v>0</v>
      </c>
      <c r="AP25" s="26">
        <f t="shared" si="9"/>
        <v>0</v>
      </c>
      <c r="AQ25" s="21" t="str">
        <f t="shared" si="20"/>
        <v/>
      </c>
      <c r="AR25" s="105"/>
      <c r="AS25" s="105"/>
      <c r="AT25" s="106"/>
      <c r="AU25" s="107"/>
      <c r="AV25" s="25">
        <f t="shared" si="10"/>
        <v>0</v>
      </c>
      <c r="AW25" s="26">
        <f t="shared" si="11"/>
        <v>0</v>
      </c>
      <c r="AX25" s="21" t="str">
        <f t="shared" si="21"/>
        <v/>
      </c>
      <c r="AY25" s="105"/>
      <c r="AZ25" s="105"/>
      <c r="BA25" s="106"/>
      <c r="BB25" s="107"/>
      <c r="BC25" s="25">
        <f t="shared" si="12"/>
        <v>0</v>
      </c>
      <c r="BD25" s="30">
        <f t="shared" si="13"/>
        <v>0</v>
      </c>
      <c r="BE25" s="36">
        <f t="shared" si="22"/>
        <v>0</v>
      </c>
      <c r="BF25" s="53" t="str">
        <f t="shared" si="23"/>
        <v/>
      </c>
      <c r="BG25" s="112"/>
      <c r="BH25" s="57" t="str">
        <f t="shared" si="24"/>
        <v/>
      </c>
      <c r="BI25" s="65">
        <f t="shared" si="25"/>
        <v>0</v>
      </c>
      <c r="BJ25" s="58">
        <f t="shared" si="26"/>
        <v>0</v>
      </c>
      <c r="BK25" s="117"/>
      <c r="BL25" s="118"/>
      <c r="BM25" s="118"/>
      <c r="BN25" s="119"/>
      <c r="BO25" s="33">
        <f t="shared" si="14"/>
        <v>0</v>
      </c>
      <c r="BP25" s="1"/>
      <c r="BQ25" s="1"/>
    </row>
    <row r="26" spans="1:69" ht="13.5" thickBot="1" x14ac:dyDescent="0.25">
      <c r="A26" s="96"/>
      <c r="B26" s="97"/>
      <c r="C26" s="98"/>
      <c r="D26" s="99"/>
      <c r="E26" s="100"/>
      <c r="F26" s="101"/>
      <c r="G26" s="99"/>
      <c r="H26" s="22" t="str">
        <f t="shared" si="15"/>
        <v/>
      </c>
      <c r="I26" s="108"/>
      <c r="J26" s="108"/>
      <c r="K26" s="109"/>
      <c r="L26" s="110"/>
      <c r="M26" s="27">
        <f t="shared" si="0"/>
        <v>0</v>
      </c>
      <c r="N26" s="28">
        <f t="shared" si="1"/>
        <v>0</v>
      </c>
      <c r="O26" s="22" t="str">
        <f t="shared" si="16"/>
        <v/>
      </c>
      <c r="P26" s="108"/>
      <c r="Q26" s="108"/>
      <c r="R26" s="109"/>
      <c r="S26" s="110"/>
      <c r="T26" s="27">
        <f t="shared" si="2"/>
        <v>0</v>
      </c>
      <c r="U26" s="28">
        <f t="shared" si="3"/>
        <v>0</v>
      </c>
      <c r="V26" s="22" t="str">
        <f t="shared" si="17"/>
        <v/>
      </c>
      <c r="W26" s="108"/>
      <c r="X26" s="108"/>
      <c r="Y26" s="109"/>
      <c r="Z26" s="110"/>
      <c r="AA26" s="27">
        <f t="shared" si="4"/>
        <v>0</v>
      </c>
      <c r="AB26" s="28">
        <f t="shared" si="5"/>
        <v>0</v>
      </c>
      <c r="AC26" s="22" t="str">
        <f t="shared" si="18"/>
        <v/>
      </c>
      <c r="AD26" s="108"/>
      <c r="AE26" s="108"/>
      <c r="AF26" s="109"/>
      <c r="AG26" s="110"/>
      <c r="AH26" s="27">
        <f t="shared" si="6"/>
        <v>0</v>
      </c>
      <c r="AI26" s="28">
        <f t="shared" si="7"/>
        <v>0</v>
      </c>
      <c r="AJ26" s="22" t="str">
        <f t="shared" si="19"/>
        <v/>
      </c>
      <c r="AK26" s="108"/>
      <c r="AL26" s="108"/>
      <c r="AM26" s="109"/>
      <c r="AN26" s="110"/>
      <c r="AO26" s="27">
        <f t="shared" si="8"/>
        <v>0</v>
      </c>
      <c r="AP26" s="28">
        <f t="shared" si="9"/>
        <v>0</v>
      </c>
      <c r="AQ26" s="22" t="str">
        <f t="shared" si="20"/>
        <v/>
      </c>
      <c r="AR26" s="108"/>
      <c r="AS26" s="108"/>
      <c r="AT26" s="109"/>
      <c r="AU26" s="110"/>
      <c r="AV26" s="27">
        <f t="shared" si="10"/>
        <v>0</v>
      </c>
      <c r="AW26" s="28">
        <f t="shared" si="11"/>
        <v>0</v>
      </c>
      <c r="AX26" s="22" t="str">
        <f t="shared" si="21"/>
        <v/>
      </c>
      <c r="AY26" s="108"/>
      <c r="AZ26" s="108"/>
      <c r="BA26" s="109"/>
      <c r="BB26" s="110"/>
      <c r="BC26" s="27">
        <f t="shared" si="12"/>
        <v>0</v>
      </c>
      <c r="BD26" s="31">
        <f t="shared" si="13"/>
        <v>0</v>
      </c>
      <c r="BE26" s="37">
        <f t="shared" si="22"/>
        <v>0</v>
      </c>
      <c r="BF26" s="54" t="str">
        <f t="shared" si="23"/>
        <v/>
      </c>
      <c r="BG26" s="113"/>
      <c r="BH26" s="59" t="str">
        <f t="shared" si="24"/>
        <v/>
      </c>
      <c r="BI26" s="66">
        <f t="shared" si="25"/>
        <v>0</v>
      </c>
      <c r="BJ26" s="60">
        <f t="shared" si="26"/>
        <v>0</v>
      </c>
      <c r="BK26" s="123"/>
      <c r="BL26" s="124"/>
      <c r="BM26" s="124"/>
      <c r="BN26" s="125"/>
      <c r="BO26" s="34">
        <f t="shared" si="14"/>
        <v>0</v>
      </c>
      <c r="BP26" s="1"/>
      <c r="BQ26" s="1"/>
    </row>
    <row r="27" spans="1:69" ht="14.25" thickTop="1" thickBo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3.5" thickBot="1" x14ac:dyDescent="0.25">
      <c r="A28" s="1"/>
      <c r="B28" s="73" t="s">
        <v>61</v>
      </c>
      <c r="C28" s="7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2.75" x14ac:dyDescent="0.2">
      <c r="A29" s="1"/>
      <c r="B29" s="68"/>
      <c r="C29" s="71" t="s">
        <v>62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2.75" x14ac:dyDescent="0.2">
      <c r="A30" s="1"/>
      <c r="B30" s="69"/>
      <c r="C30" s="72" t="s">
        <v>63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3.5" thickBot="1" x14ac:dyDescent="0.25">
      <c r="A31" s="1"/>
      <c r="B31" s="70"/>
      <c r="C31" s="70" t="s">
        <v>64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1:69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1:69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1:69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1:69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</row>
    <row r="148" spans="1:69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1:69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1:69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1:69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1:69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1:69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1:69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1:69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69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1:69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1:69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1:69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69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69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1:69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1:69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1:69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spans="1:69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1:69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 spans="1:69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 spans="1:69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 spans="1:69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spans="1:69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</row>
    <row r="198" spans="1:69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</row>
    <row r="199" spans="1:69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</row>
    <row r="200" spans="1:69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spans="1:69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</row>
    <row r="202" spans="1:69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</row>
    <row r="203" spans="1:69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</row>
    <row r="204" spans="1:69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</row>
    <row r="205" spans="1:69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</row>
    <row r="206" spans="1:69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</row>
    <row r="207" spans="1:69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 spans="1:69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</row>
    <row r="209" spans="1:69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 spans="1:69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spans="1:69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1:69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 spans="1:69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 spans="1:69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</row>
    <row r="215" spans="1:69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 spans="1:69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 spans="1:69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spans="1:69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 spans="1:69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spans="1:69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 spans="1:69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 spans="1:69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 spans="1:69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</row>
    <row r="226" spans="1:69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</row>
    <row r="227" spans="1:69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spans="1:69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  <row r="229" spans="1:69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spans="1:69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</row>
    <row r="232" spans="1:69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</row>
    <row r="233" spans="1:69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</row>
    <row r="234" spans="1:69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</row>
    <row r="235" spans="1:69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</row>
    <row r="236" spans="1:69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</row>
    <row r="237" spans="1:69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</row>
    <row r="238" spans="1:69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</row>
    <row r="239" spans="1:69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 spans="1:69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</row>
    <row r="241" spans="1:69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</row>
    <row r="242" spans="1:69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</row>
    <row r="243" spans="1:69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spans="1:69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</row>
    <row r="245" spans="1:69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</row>
    <row r="246" spans="1:69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</row>
    <row r="247" spans="1:69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</row>
    <row r="248" spans="1:69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</row>
    <row r="249" spans="1:69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 spans="1:69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</row>
    <row r="251" spans="1:69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</row>
    <row r="252" spans="1:69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</row>
    <row r="253" spans="1:69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</row>
    <row r="254" spans="1:69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</row>
    <row r="255" spans="1:69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</row>
    <row r="256" spans="1:69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</row>
    <row r="257" spans="1:69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</row>
    <row r="258" spans="1:69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</row>
    <row r="259" spans="1:69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</row>
    <row r="260" spans="1:69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</row>
    <row r="261" spans="1:69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</row>
    <row r="262" spans="1:69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</row>
    <row r="263" spans="1:69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</row>
    <row r="264" spans="1:69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</row>
    <row r="265" spans="1:69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</row>
    <row r="266" spans="1:69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</row>
    <row r="267" spans="1:69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</row>
    <row r="268" spans="1:69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</row>
    <row r="269" spans="1:69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</row>
    <row r="270" spans="1:69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</row>
    <row r="271" spans="1:69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</row>
    <row r="272" spans="1:69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</row>
    <row r="273" spans="1:69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</row>
    <row r="274" spans="1:69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</row>
    <row r="275" spans="1:69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</row>
    <row r="276" spans="1:69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</row>
    <row r="277" spans="1:69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</row>
    <row r="278" spans="1:69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</row>
    <row r="279" spans="1:69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</row>
    <row r="280" spans="1:69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</row>
    <row r="281" spans="1:69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</row>
    <row r="282" spans="1:69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</row>
    <row r="283" spans="1:69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</row>
    <row r="284" spans="1:69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</row>
    <row r="285" spans="1:69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</row>
    <row r="286" spans="1:69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</row>
    <row r="287" spans="1:69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</row>
    <row r="288" spans="1:69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</row>
    <row r="289" spans="1:69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</row>
    <row r="290" spans="1:69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</row>
    <row r="291" spans="1:69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</row>
    <row r="292" spans="1:69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</row>
    <row r="293" spans="1:69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</row>
    <row r="294" spans="1:69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</row>
    <row r="295" spans="1:69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</row>
    <row r="296" spans="1:69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</row>
    <row r="297" spans="1:69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</row>
    <row r="298" spans="1:69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</row>
    <row r="299" spans="1:69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</row>
    <row r="300" spans="1:69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</row>
    <row r="301" spans="1:69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</row>
    <row r="302" spans="1:69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</row>
    <row r="303" spans="1:69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</row>
    <row r="304" spans="1:69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</row>
    <row r="305" spans="1:69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</row>
    <row r="306" spans="1:69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</row>
    <row r="307" spans="1:69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</row>
    <row r="308" spans="1:69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</row>
    <row r="309" spans="1:69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</row>
    <row r="310" spans="1:69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</row>
    <row r="311" spans="1:69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</row>
    <row r="312" spans="1:69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</row>
    <row r="313" spans="1:69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</row>
    <row r="314" spans="1:69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</row>
    <row r="315" spans="1:69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</row>
    <row r="316" spans="1:69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</row>
    <row r="317" spans="1:69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</row>
    <row r="318" spans="1:69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</row>
    <row r="319" spans="1:69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</row>
    <row r="320" spans="1:69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</row>
    <row r="321" spans="1:69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</row>
    <row r="322" spans="1:69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</row>
    <row r="323" spans="1:69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</row>
    <row r="324" spans="1:69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</row>
    <row r="325" spans="1:69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</row>
    <row r="326" spans="1:69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</row>
    <row r="327" spans="1:69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</row>
    <row r="328" spans="1:69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</row>
    <row r="329" spans="1:69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</row>
    <row r="330" spans="1:69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</row>
    <row r="331" spans="1:69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</row>
    <row r="332" spans="1:69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</row>
    <row r="333" spans="1:69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</row>
    <row r="334" spans="1:69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</row>
    <row r="335" spans="1:69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</row>
    <row r="336" spans="1:69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</row>
    <row r="337" spans="1:69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</row>
    <row r="338" spans="1:69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</row>
    <row r="339" spans="1:69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</row>
    <row r="340" spans="1:69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</row>
    <row r="341" spans="1:69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</row>
    <row r="342" spans="1:69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</row>
    <row r="343" spans="1:69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</row>
    <row r="344" spans="1:69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</row>
    <row r="345" spans="1:69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</row>
    <row r="346" spans="1:69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</row>
    <row r="347" spans="1:69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</row>
    <row r="348" spans="1:69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</row>
    <row r="349" spans="1:69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</row>
    <row r="350" spans="1:69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</row>
    <row r="351" spans="1:69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</row>
    <row r="352" spans="1:69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</row>
    <row r="353" spans="1:69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</row>
    <row r="354" spans="1:69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</row>
    <row r="355" spans="1:69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</row>
    <row r="356" spans="1:69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</row>
    <row r="357" spans="1:69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</row>
    <row r="358" spans="1:69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</row>
    <row r="359" spans="1:69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</row>
    <row r="360" spans="1:69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</row>
    <row r="361" spans="1:69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</row>
    <row r="362" spans="1:69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</row>
    <row r="363" spans="1:69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</row>
    <row r="364" spans="1:69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</row>
    <row r="365" spans="1:69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</row>
    <row r="366" spans="1:69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</row>
    <row r="367" spans="1:69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</row>
    <row r="368" spans="1:69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</row>
    <row r="369" spans="1:69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</row>
    <row r="370" spans="1:69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</row>
    <row r="371" spans="1:69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</row>
    <row r="372" spans="1:69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</row>
    <row r="373" spans="1:69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</row>
    <row r="374" spans="1:69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</row>
    <row r="375" spans="1:69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</row>
    <row r="376" spans="1:69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</row>
    <row r="377" spans="1:69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</row>
    <row r="378" spans="1:69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</row>
    <row r="379" spans="1:69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</row>
    <row r="380" spans="1:69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</row>
    <row r="381" spans="1:69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</row>
    <row r="382" spans="1:69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</row>
    <row r="383" spans="1:69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</row>
    <row r="384" spans="1:69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</row>
    <row r="385" spans="1:69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</row>
    <row r="386" spans="1:69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</row>
    <row r="387" spans="1:69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</row>
    <row r="388" spans="1:69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</row>
    <row r="389" spans="1:69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</row>
    <row r="390" spans="1:69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</row>
    <row r="391" spans="1:69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</row>
    <row r="392" spans="1:69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</row>
    <row r="393" spans="1:69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</row>
    <row r="394" spans="1:69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</row>
    <row r="395" spans="1:69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</row>
    <row r="396" spans="1:69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</row>
    <row r="397" spans="1:69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</row>
    <row r="398" spans="1:69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</row>
    <row r="399" spans="1:69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</row>
    <row r="400" spans="1:69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</row>
    <row r="401" spans="1:69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</row>
    <row r="402" spans="1:69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</row>
    <row r="403" spans="1:69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</row>
    <row r="404" spans="1:69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</row>
    <row r="405" spans="1:69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</row>
    <row r="406" spans="1:69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</row>
    <row r="407" spans="1:69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</row>
    <row r="408" spans="1:69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</row>
    <row r="409" spans="1:69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</row>
    <row r="410" spans="1:69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</row>
    <row r="411" spans="1:69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</row>
    <row r="412" spans="1:69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</row>
    <row r="413" spans="1:69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</row>
    <row r="414" spans="1:69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</row>
    <row r="415" spans="1:69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</row>
    <row r="416" spans="1:69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</row>
    <row r="417" spans="1:69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</row>
    <row r="418" spans="1:69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</row>
    <row r="419" spans="1:69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</row>
    <row r="420" spans="1:69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</row>
    <row r="421" spans="1:69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</row>
    <row r="422" spans="1:69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</row>
    <row r="423" spans="1:69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</row>
    <row r="424" spans="1:69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</row>
    <row r="425" spans="1:69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</row>
    <row r="426" spans="1:69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</row>
    <row r="427" spans="1:69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</row>
    <row r="428" spans="1:69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</row>
    <row r="429" spans="1:69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</row>
    <row r="430" spans="1:69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</row>
    <row r="431" spans="1:69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</row>
    <row r="432" spans="1:69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</row>
    <row r="433" spans="1:69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</row>
    <row r="434" spans="1:69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</row>
    <row r="435" spans="1:69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</row>
    <row r="436" spans="1:69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</row>
    <row r="437" spans="1:69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</row>
    <row r="438" spans="1:69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</row>
    <row r="439" spans="1:69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</row>
    <row r="440" spans="1:69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</row>
    <row r="441" spans="1:69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</row>
    <row r="442" spans="1:69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</row>
    <row r="443" spans="1:69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</row>
    <row r="444" spans="1:69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</row>
    <row r="445" spans="1:69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</row>
    <row r="446" spans="1:69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</row>
    <row r="447" spans="1:69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</row>
    <row r="448" spans="1:69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</row>
    <row r="449" spans="1:69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</row>
    <row r="450" spans="1:69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</row>
    <row r="451" spans="1:69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</row>
    <row r="452" spans="1:69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</row>
    <row r="453" spans="1:69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</row>
    <row r="454" spans="1:69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</row>
    <row r="455" spans="1:69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</row>
    <row r="456" spans="1:69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</row>
    <row r="457" spans="1:69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</row>
    <row r="458" spans="1:69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</row>
    <row r="459" spans="1:69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</row>
    <row r="460" spans="1:69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</row>
    <row r="461" spans="1:69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</row>
    <row r="462" spans="1:69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</row>
    <row r="463" spans="1:69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</row>
    <row r="464" spans="1:69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</row>
    <row r="465" spans="1:69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</row>
    <row r="466" spans="1:69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</row>
    <row r="467" spans="1:69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</row>
    <row r="468" spans="1:69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</row>
    <row r="469" spans="1:69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</row>
    <row r="470" spans="1:69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</row>
    <row r="471" spans="1:69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</row>
    <row r="472" spans="1:69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</row>
    <row r="473" spans="1:69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</row>
    <row r="474" spans="1:69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</row>
    <row r="475" spans="1:69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</row>
    <row r="476" spans="1:69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</row>
    <row r="477" spans="1:69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</row>
    <row r="478" spans="1:69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</row>
    <row r="479" spans="1:69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</row>
    <row r="480" spans="1:69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</row>
    <row r="481" spans="1:69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</row>
    <row r="482" spans="1:69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</row>
    <row r="483" spans="1:69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</row>
    <row r="484" spans="1:69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</row>
    <row r="485" spans="1:69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</row>
    <row r="486" spans="1:69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</row>
    <row r="487" spans="1:69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</row>
    <row r="488" spans="1:69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</row>
    <row r="489" spans="1:69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</row>
    <row r="490" spans="1:69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</row>
    <row r="491" spans="1:69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</row>
    <row r="492" spans="1:69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</row>
    <row r="493" spans="1:69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</row>
    <row r="494" spans="1:69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</row>
    <row r="495" spans="1:69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</row>
    <row r="496" spans="1:69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</row>
    <row r="497" spans="1:69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</row>
    <row r="498" spans="1:69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</row>
    <row r="499" spans="1:69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</row>
    <row r="500" spans="1:69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</row>
    <row r="501" spans="1:69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</row>
    <row r="502" spans="1:69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</row>
    <row r="503" spans="1:69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</row>
    <row r="504" spans="1:69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</row>
    <row r="505" spans="1:69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</row>
    <row r="506" spans="1:69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</row>
    <row r="507" spans="1:69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</row>
    <row r="508" spans="1:69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</row>
    <row r="509" spans="1:69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</row>
    <row r="510" spans="1:69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</row>
    <row r="511" spans="1:69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</row>
    <row r="512" spans="1:69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</row>
    <row r="513" spans="1:69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</row>
    <row r="514" spans="1:69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</row>
    <row r="515" spans="1:69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</row>
    <row r="516" spans="1:69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</row>
    <row r="517" spans="1:69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</row>
    <row r="518" spans="1:69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</row>
    <row r="519" spans="1:69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</row>
    <row r="520" spans="1:69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</row>
    <row r="521" spans="1:69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</row>
    <row r="522" spans="1:69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</row>
    <row r="523" spans="1:69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</row>
    <row r="524" spans="1:69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</row>
    <row r="525" spans="1:69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</row>
    <row r="526" spans="1:69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</row>
    <row r="527" spans="1:69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</row>
    <row r="528" spans="1:69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</row>
    <row r="529" spans="1:69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</row>
    <row r="530" spans="1:69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</row>
    <row r="531" spans="1:69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</row>
    <row r="532" spans="1:69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</row>
    <row r="533" spans="1:69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</row>
    <row r="534" spans="1:69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</row>
    <row r="535" spans="1:69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</row>
    <row r="536" spans="1:69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</row>
    <row r="537" spans="1:69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</row>
    <row r="538" spans="1:69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</row>
    <row r="539" spans="1:69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</row>
    <row r="540" spans="1:69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</row>
    <row r="541" spans="1:69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</row>
    <row r="542" spans="1:69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</row>
    <row r="543" spans="1:69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</row>
    <row r="544" spans="1:69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</row>
    <row r="545" spans="1:69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</row>
    <row r="546" spans="1:69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</row>
    <row r="547" spans="1:69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</row>
    <row r="548" spans="1:69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</row>
    <row r="549" spans="1:69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</row>
    <row r="550" spans="1:69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</row>
    <row r="551" spans="1:69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</row>
    <row r="552" spans="1:69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</row>
    <row r="553" spans="1:69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</row>
    <row r="554" spans="1:69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</row>
    <row r="555" spans="1:69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</row>
    <row r="556" spans="1:69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</row>
    <row r="557" spans="1:69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</row>
    <row r="558" spans="1:69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</row>
    <row r="559" spans="1:69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</row>
    <row r="560" spans="1:69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</row>
    <row r="561" spans="1:69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</row>
    <row r="562" spans="1:69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</row>
    <row r="563" spans="1:69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</row>
    <row r="564" spans="1:69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</row>
    <row r="565" spans="1:69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</row>
    <row r="566" spans="1:69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</row>
    <row r="567" spans="1:69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</row>
    <row r="568" spans="1:69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</row>
    <row r="569" spans="1:69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</row>
    <row r="570" spans="1:69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</row>
    <row r="571" spans="1:69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</row>
    <row r="572" spans="1:69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</row>
    <row r="573" spans="1:69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</row>
    <row r="574" spans="1:69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</row>
    <row r="575" spans="1:69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</row>
    <row r="576" spans="1:69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</row>
    <row r="577" spans="1:69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</row>
    <row r="578" spans="1:69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</row>
    <row r="579" spans="1:69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</row>
    <row r="580" spans="1:69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</row>
    <row r="581" spans="1:69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</row>
    <row r="582" spans="1:69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</row>
    <row r="583" spans="1:69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</row>
    <row r="584" spans="1:69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</row>
    <row r="585" spans="1:69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</row>
    <row r="586" spans="1:69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</row>
    <row r="587" spans="1:69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</row>
    <row r="588" spans="1:69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</row>
    <row r="589" spans="1:69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</row>
    <row r="590" spans="1:69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</row>
    <row r="591" spans="1:69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</row>
    <row r="592" spans="1:69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</row>
    <row r="593" spans="1:69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</row>
    <row r="594" spans="1:69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</row>
    <row r="595" spans="1:69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</row>
    <row r="596" spans="1:69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</row>
    <row r="597" spans="1:69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</row>
    <row r="598" spans="1:69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</row>
    <row r="599" spans="1:69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</row>
    <row r="600" spans="1:69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</row>
    <row r="601" spans="1:69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</row>
    <row r="602" spans="1:69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</row>
    <row r="603" spans="1:69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</row>
    <row r="604" spans="1:69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</row>
    <row r="605" spans="1:69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</row>
    <row r="606" spans="1:69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</row>
    <row r="607" spans="1:69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</row>
    <row r="608" spans="1:69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</row>
    <row r="609" spans="1:69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</row>
    <row r="610" spans="1:69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</row>
    <row r="611" spans="1:69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</row>
    <row r="612" spans="1:69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</row>
    <row r="613" spans="1:69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</row>
    <row r="614" spans="1:69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</row>
    <row r="615" spans="1:69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</row>
    <row r="616" spans="1:69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</row>
    <row r="617" spans="1:69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</row>
    <row r="618" spans="1:69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</row>
    <row r="619" spans="1:69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</row>
    <row r="620" spans="1:69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</row>
    <row r="621" spans="1:69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</row>
    <row r="622" spans="1:69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</row>
    <row r="623" spans="1:69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</row>
    <row r="624" spans="1:69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</row>
    <row r="625" spans="1:69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</row>
    <row r="626" spans="1:69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</row>
    <row r="627" spans="1:69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</row>
    <row r="628" spans="1:69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</row>
    <row r="629" spans="1:69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</row>
    <row r="630" spans="1:69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</row>
    <row r="631" spans="1:69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</row>
    <row r="632" spans="1:69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</row>
    <row r="633" spans="1:69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</row>
    <row r="634" spans="1:69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</row>
    <row r="635" spans="1:69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</row>
    <row r="636" spans="1:69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</row>
    <row r="637" spans="1:69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</row>
    <row r="638" spans="1:69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</row>
    <row r="639" spans="1:69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</row>
    <row r="640" spans="1:69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</row>
    <row r="641" spans="1:69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</row>
    <row r="642" spans="1:69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</row>
    <row r="643" spans="1:69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</row>
    <row r="644" spans="1:69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</row>
    <row r="645" spans="1:69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</row>
    <row r="646" spans="1:69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</row>
    <row r="647" spans="1:69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</row>
    <row r="648" spans="1:69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</row>
    <row r="649" spans="1:69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</row>
    <row r="650" spans="1:69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</row>
    <row r="651" spans="1:69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</row>
    <row r="652" spans="1:69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</row>
    <row r="653" spans="1:69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</row>
    <row r="654" spans="1:69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</row>
    <row r="655" spans="1:69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</row>
    <row r="656" spans="1:69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</row>
    <row r="657" spans="1:69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</row>
    <row r="658" spans="1:69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</row>
    <row r="659" spans="1:69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</row>
    <row r="660" spans="1:69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</row>
    <row r="661" spans="1:69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</row>
    <row r="662" spans="1:69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</row>
    <row r="663" spans="1:69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</row>
    <row r="664" spans="1:69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</row>
    <row r="665" spans="1:69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</row>
    <row r="666" spans="1:69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</row>
    <row r="667" spans="1:69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</row>
    <row r="668" spans="1:69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</row>
    <row r="669" spans="1:69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</row>
    <row r="670" spans="1:69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</row>
    <row r="671" spans="1:69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</row>
    <row r="672" spans="1:69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</row>
    <row r="673" spans="1:69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</row>
    <row r="674" spans="1:69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</row>
    <row r="675" spans="1:69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</row>
    <row r="676" spans="1:69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</row>
    <row r="677" spans="1:69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</row>
    <row r="678" spans="1:69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</row>
    <row r="679" spans="1:69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</row>
    <row r="680" spans="1:69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</row>
    <row r="681" spans="1:69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</row>
    <row r="682" spans="1:69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</row>
    <row r="683" spans="1:69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</row>
    <row r="684" spans="1:69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</row>
    <row r="685" spans="1:69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</row>
    <row r="686" spans="1:69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</row>
    <row r="687" spans="1:69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</row>
    <row r="688" spans="1:69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</row>
    <row r="689" spans="1:69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</row>
    <row r="690" spans="1:69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</row>
    <row r="691" spans="1:69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</row>
    <row r="692" spans="1:69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</row>
    <row r="693" spans="1:69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</row>
    <row r="694" spans="1:69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</row>
    <row r="695" spans="1:69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</row>
    <row r="696" spans="1:69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</row>
    <row r="697" spans="1:69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</row>
    <row r="698" spans="1:69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</row>
    <row r="699" spans="1:69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</row>
    <row r="700" spans="1:69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</row>
    <row r="701" spans="1:69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</row>
    <row r="702" spans="1:69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</row>
    <row r="703" spans="1:69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</row>
    <row r="704" spans="1:69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</row>
    <row r="705" spans="1:69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</row>
    <row r="706" spans="1:69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</row>
    <row r="707" spans="1:69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</row>
    <row r="708" spans="1:69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</row>
    <row r="709" spans="1:69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</row>
    <row r="710" spans="1:69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</row>
    <row r="711" spans="1:69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</row>
    <row r="712" spans="1:69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</row>
    <row r="713" spans="1:69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</row>
    <row r="714" spans="1:69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</row>
    <row r="715" spans="1:69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</row>
    <row r="716" spans="1:69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</row>
    <row r="717" spans="1:69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</row>
    <row r="718" spans="1:69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</row>
    <row r="719" spans="1:69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</row>
    <row r="720" spans="1:69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</row>
    <row r="721" spans="1:69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</row>
    <row r="722" spans="1:69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</row>
    <row r="723" spans="1:69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</row>
    <row r="724" spans="1:69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</row>
    <row r="725" spans="1:69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</row>
    <row r="726" spans="1:69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</row>
    <row r="727" spans="1:69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</row>
    <row r="728" spans="1:69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</row>
    <row r="729" spans="1:69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</row>
    <row r="730" spans="1:69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</row>
    <row r="731" spans="1:69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</row>
    <row r="732" spans="1:69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</row>
    <row r="733" spans="1:69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</row>
    <row r="734" spans="1:69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</row>
    <row r="735" spans="1:69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</row>
    <row r="736" spans="1:69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</row>
    <row r="737" spans="1:69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</row>
    <row r="738" spans="1:69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</row>
    <row r="739" spans="1:69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</row>
    <row r="740" spans="1:69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</row>
    <row r="741" spans="1:69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</row>
    <row r="742" spans="1:69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</row>
    <row r="743" spans="1:69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</row>
    <row r="744" spans="1:69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</row>
    <row r="745" spans="1:69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</row>
    <row r="746" spans="1:69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</row>
    <row r="747" spans="1:69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</row>
    <row r="748" spans="1:69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</row>
    <row r="749" spans="1:69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</row>
    <row r="750" spans="1:69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</row>
    <row r="751" spans="1:69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</row>
    <row r="752" spans="1:69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</row>
    <row r="753" spans="1:69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</row>
    <row r="754" spans="1:69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</row>
    <row r="755" spans="1:69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</row>
    <row r="756" spans="1:69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</row>
    <row r="757" spans="1:69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</row>
    <row r="758" spans="1:69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</row>
    <row r="759" spans="1:69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</row>
    <row r="760" spans="1:69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</row>
    <row r="761" spans="1:69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</row>
    <row r="762" spans="1:69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</row>
    <row r="763" spans="1:69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</row>
    <row r="764" spans="1:69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</row>
    <row r="765" spans="1:69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</row>
    <row r="766" spans="1:69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</row>
    <row r="767" spans="1:69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</row>
    <row r="768" spans="1:69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</row>
    <row r="769" spans="1:69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</row>
    <row r="770" spans="1:69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</row>
    <row r="771" spans="1:69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</row>
    <row r="772" spans="1:69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</row>
    <row r="773" spans="1:69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</row>
    <row r="774" spans="1:69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</row>
    <row r="775" spans="1:69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</row>
    <row r="776" spans="1:69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</row>
    <row r="777" spans="1:69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</row>
    <row r="778" spans="1:69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</row>
    <row r="779" spans="1:69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</row>
    <row r="780" spans="1:69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</row>
    <row r="781" spans="1:69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</row>
    <row r="782" spans="1:69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</row>
    <row r="783" spans="1:69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</row>
    <row r="784" spans="1:69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</row>
    <row r="785" spans="1:69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</row>
    <row r="786" spans="1:69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</row>
    <row r="787" spans="1:69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</row>
    <row r="788" spans="1:69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</row>
    <row r="789" spans="1:69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</row>
    <row r="790" spans="1:69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</row>
    <row r="791" spans="1:69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</row>
    <row r="792" spans="1:69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</row>
    <row r="793" spans="1:69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</row>
    <row r="794" spans="1:69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</row>
    <row r="795" spans="1:69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</row>
    <row r="796" spans="1:69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</row>
    <row r="797" spans="1:69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</row>
    <row r="798" spans="1:69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</row>
    <row r="799" spans="1:69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</row>
    <row r="800" spans="1:69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</row>
    <row r="801" spans="1:69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</row>
    <row r="802" spans="1:69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</row>
    <row r="803" spans="1:69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</row>
    <row r="804" spans="1:69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</row>
    <row r="805" spans="1:69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</row>
    <row r="806" spans="1:69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</row>
    <row r="807" spans="1:69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</row>
    <row r="808" spans="1:69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</row>
    <row r="809" spans="1:69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</row>
    <row r="810" spans="1:69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</row>
    <row r="811" spans="1:69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</row>
    <row r="812" spans="1:69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</row>
    <row r="813" spans="1:69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</row>
    <row r="814" spans="1:69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</row>
    <row r="815" spans="1:69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</row>
    <row r="816" spans="1:69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</row>
    <row r="817" spans="1:69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</row>
    <row r="818" spans="1:69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</row>
    <row r="819" spans="1:69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</row>
    <row r="820" spans="1:69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</row>
    <row r="821" spans="1:69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</row>
    <row r="822" spans="1:69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</row>
    <row r="823" spans="1:69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</row>
    <row r="824" spans="1:69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</row>
    <row r="825" spans="1:69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</row>
    <row r="826" spans="1:69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</row>
    <row r="827" spans="1:69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</row>
    <row r="828" spans="1:69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</row>
    <row r="829" spans="1:69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</row>
    <row r="830" spans="1:69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</row>
    <row r="831" spans="1:69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</row>
    <row r="832" spans="1:69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</row>
    <row r="833" spans="1:69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</row>
    <row r="834" spans="1:69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</row>
    <row r="835" spans="1:69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</row>
    <row r="836" spans="1:69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</row>
    <row r="837" spans="1:69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</row>
    <row r="838" spans="1:69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</row>
    <row r="839" spans="1:69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</row>
    <row r="840" spans="1:69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</row>
    <row r="841" spans="1:69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</row>
    <row r="842" spans="1:69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</row>
    <row r="843" spans="1:69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</row>
    <row r="844" spans="1:69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</row>
    <row r="845" spans="1:69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</row>
    <row r="846" spans="1:69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</row>
    <row r="847" spans="1:69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</row>
    <row r="848" spans="1:69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</row>
    <row r="849" spans="1:69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</row>
    <row r="850" spans="1:69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</row>
    <row r="851" spans="1:69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</row>
    <row r="852" spans="1:69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</row>
    <row r="853" spans="1:69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</row>
    <row r="854" spans="1:69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</row>
    <row r="855" spans="1:69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</row>
    <row r="856" spans="1:69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</row>
    <row r="857" spans="1:69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</row>
    <row r="858" spans="1:69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</row>
    <row r="859" spans="1:69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</row>
    <row r="860" spans="1:69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</row>
    <row r="861" spans="1:69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</row>
    <row r="862" spans="1:69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</row>
    <row r="863" spans="1:69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</row>
    <row r="864" spans="1:69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</row>
    <row r="865" spans="1:69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</row>
    <row r="866" spans="1:69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</row>
    <row r="867" spans="1:69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</row>
    <row r="868" spans="1:69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</row>
    <row r="869" spans="1:69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</row>
    <row r="870" spans="1:69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</row>
    <row r="871" spans="1:69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</row>
    <row r="872" spans="1:69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</row>
    <row r="873" spans="1:69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</row>
    <row r="874" spans="1:69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</row>
    <row r="875" spans="1:69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</row>
    <row r="876" spans="1:69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</row>
    <row r="877" spans="1:69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</row>
    <row r="878" spans="1:69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</row>
    <row r="879" spans="1:69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</row>
    <row r="880" spans="1:69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</row>
    <row r="881" spans="1:69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</row>
    <row r="882" spans="1:69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</row>
    <row r="883" spans="1:69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</row>
    <row r="884" spans="1:69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</row>
    <row r="885" spans="1:69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</row>
    <row r="886" spans="1:69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</row>
    <row r="887" spans="1:69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</row>
    <row r="888" spans="1:69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</row>
    <row r="889" spans="1:69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</row>
    <row r="890" spans="1:69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</row>
    <row r="891" spans="1:69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</row>
    <row r="892" spans="1:69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</row>
    <row r="893" spans="1:69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</row>
    <row r="894" spans="1:69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</row>
    <row r="895" spans="1:69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</row>
    <row r="896" spans="1:69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</row>
    <row r="897" spans="1:69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</row>
    <row r="898" spans="1:69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</row>
    <row r="899" spans="1:69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</row>
    <row r="900" spans="1:69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</row>
    <row r="901" spans="1:69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</row>
    <row r="902" spans="1:69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</row>
    <row r="903" spans="1:69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</row>
    <row r="904" spans="1:69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</row>
    <row r="905" spans="1:69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</row>
    <row r="906" spans="1:69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</row>
    <row r="907" spans="1:69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</row>
    <row r="908" spans="1:69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</row>
    <row r="909" spans="1:69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</row>
    <row r="910" spans="1:69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</row>
    <row r="911" spans="1:69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</row>
    <row r="912" spans="1:69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</row>
    <row r="913" spans="1:69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</row>
    <row r="914" spans="1:69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</row>
    <row r="915" spans="1:69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</row>
    <row r="916" spans="1:69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</row>
    <row r="917" spans="1:69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</row>
    <row r="918" spans="1:69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</row>
    <row r="919" spans="1:69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</row>
    <row r="920" spans="1:69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</row>
    <row r="921" spans="1:69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</row>
    <row r="922" spans="1:69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</row>
    <row r="923" spans="1:69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</row>
    <row r="924" spans="1:69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</row>
    <row r="925" spans="1:69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</row>
    <row r="926" spans="1:69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</row>
    <row r="927" spans="1:69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</row>
    <row r="928" spans="1:69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</row>
    <row r="929" spans="1:69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</row>
    <row r="930" spans="1:69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</row>
    <row r="931" spans="1:69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</row>
    <row r="932" spans="1:69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</row>
    <row r="933" spans="1:69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</row>
    <row r="934" spans="1:69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</row>
    <row r="935" spans="1:69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</row>
    <row r="936" spans="1:69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</row>
    <row r="937" spans="1:69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</row>
    <row r="938" spans="1:69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</row>
    <row r="939" spans="1:69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</row>
    <row r="940" spans="1:69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</row>
    <row r="941" spans="1:69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</row>
    <row r="942" spans="1:69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</row>
    <row r="943" spans="1:69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</row>
    <row r="944" spans="1:69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</row>
    <row r="945" spans="1:69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</row>
    <row r="946" spans="1:69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</row>
    <row r="947" spans="1:69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</row>
    <row r="948" spans="1:69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</row>
    <row r="949" spans="1:69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</row>
    <row r="950" spans="1:69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</row>
    <row r="951" spans="1:69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</row>
    <row r="952" spans="1:69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</row>
    <row r="953" spans="1:69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</row>
    <row r="954" spans="1:69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</row>
    <row r="955" spans="1:69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</row>
    <row r="956" spans="1:69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</row>
    <row r="957" spans="1:69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</row>
    <row r="958" spans="1:69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</row>
    <row r="959" spans="1:69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</row>
    <row r="960" spans="1:69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</row>
    <row r="961" spans="1:69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</row>
    <row r="962" spans="1:69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</row>
    <row r="963" spans="1:69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</row>
    <row r="964" spans="1:69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</row>
    <row r="965" spans="1:69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</row>
    <row r="966" spans="1:69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</row>
    <row r="967" spans="1:69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</row>
    <row r="968" spans="1:69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</row>
    <row r="969" spans="1:69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</row>
    <row r="970" spans="1:69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</row>
    <row r="971" spans="1:69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</row>
    <row r="972" spans="1:69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</row>
    <row r="973" spans="1:69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</row>
    <row r="974" spans="1:69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</row>
  </sheetData>
  <sheetProtection algorithmName="SHA-512" hashValue="wJ97B8JjnmG/PO2ASWmGNHbZNqISE4zEh2XZJ3c+YQN2+vXLno82ni85JzmH6Ts7jsRNETt1EjatRXPd/HGrjA==" saltValue="aEVe9Vsti227/0cJ7J56jQ==" spinCount="100000" sheet="1" objects="1" scenarios="1"/>
  <protectedRanges>
    <protectedRange algorithmName="SHA-512" hashValue="NBptrqkwDt29DntvJdSQ9LuzJEAT1pvymswI6T+C/0RySXWJlRvjN8K1Y2XS+ipyxQcYj3ukGepQ5nyBOZO0Gw==" saltValue="+kTJDygET6pJcvQKclNFNA==" spinCount="100000" sqref="BK5:BN26" name="Miscellaneous Pay"/>
    <protectedRange algorithmName="SHA-512" hashValue="/mcHadT5e09p2BBtvKqnO0koNmE6UuPGjSTf5DwfdXHRcwO1+X+DU67VhoNYMerE5GCevkSkBGsTUOrhaeqZaw==" saltValue="VIbpKVjJcRMitsC8ORUwSQ==" spinCount="100000" sqref="AY5:BB26" name="Day 7"/>
    <protectedRange algorithmName="SHA-512" hashValue="vs09/S9gxLUMS6LNfgSmMk4aZQ8X95GiPlYkiRFI/3rWtKZ5CjLOEBHg8qEUMMqN4ltvtf8wS2wz20fAUyHRSw==" saltValue="/ZqaKgAgjl93FXBbMzvGnw==" spinCount="100000" sqref="AR5:AU26" name="Day 6"/>
    <protectedRange algorithmName="SHA-512" hashValue="+cGoZuT5+MbeWXQt4m7/UV5POE1SjI4oVwFcL/+M5MXHTvTKMakd63/UxqNxRc65Deu7Vy40AbMj6c0IF4rMqw==" saltValue="Lo/FZvVuU/6uka6NB6atGg==" spinCount="100000" sqref="AK5:AN26" name="Day 5"/>
    <protectedRange algorithmName="SHA-512" hashValue="oP+lnrgYGBuBwaUc1aK4AS1KafmT1idUid/tYTzsaV98n5Bw7cGqlOrQIQ12mT2VRp7NbuPJConBsq6j9niTeQ==" saltValue="r4GgCgEPL7wtkmzw/CkDng==" spinCount="100000" sqref="AD5:AG26" name="Day 4"/>
    <protectedRange algorithmName="SHA-512" hashValue="b5NKQnsuDEAhadGNdxeXMr4fMWECoj6rpPSi1KSqU94ytZ0C9mIs91fk0Lz0Rc8oEG7I7w+B5ul/YdosOTAj7w==" saltValue="JeST13KCUq/TPJRyvdlMZg==" spinCount="100000" sqref="W5:Z26" name="Day 3"/>
    <protectedRange algorithmName="SHA-512" hashValue="iPW6+neNzXzHRNJ6Bp85wxokll+CNHZAGl6f4b7l2dTleIcmWnWircCT6VkO82K/FrL1A5ecO89iyHe52IRbrg==" saltValue="IOyd90WkVYKPxm69weM8/Q==" spinCount="100000" sqref="A2" name="Work Week Start Date"/>
    <protectedRange algorithmName="SHA-512" hashValue="jlkhMihwUUPc5ofl9qOZGoXB/hYQrj3qdWzLhzO8gSj2FFphSnja2YQhj6ZXZB96wYf7il2k6ey3wXRb+CNLCw==" saltValue="QuMpOXht82OkVk1j0Zo8Tg==" spinCount="100000" sqref="P5:S26" name="Day 2"/>
    <protectedRange algorithmName="SHA-512" hashValue="RK6WkP9tTF7DRyQdw0mwQtrlyfES0dFt8uPCaxTyuOrdBrx3Rv3udSlWF1ueb6a1YQ/HWdRWUUwr4LvfHNRjwQ==" saltValue="SNyMrw93idJMkyEBQFinDg==" spinCount="100000" sqref="I5:L26" name="Day 1"/>
    <protectedRange algorithmName="SHA-512" hashValue="L/odoMOaHzQZ9WtzyetKNLhIZUNtvXBWrdecCFDqCHBAyEN9QsCl8OvKMpOzTbfKNqhyBDx+dN6Bte1k0Ude9Q==" saltValue="yEUDrcoh4oder8qQHk8//A==" spinCount="100000" sqref="A5:G26" name="Employee Info"/>
  </protectedRanges>
  <mergeCells count="13">
    <mergeCell ref="B28:C28"/>
    <mergeCell ref="A1:B1"/>
    <mergeCell ref="A2:B2"/>
    <mergeCell ref="BK3:BN3"/>
    <mergeCell ref="H3:N3"/>
    <mergeCell ref="O3:U3"/>
    <mergeCell ref="V3:AB3"/>
    <mergeCell ref="AC3:AI3"/>
    <mergeCell ref="AJ3:AP3"/>
    <mergeCell ref="AQ3:AW3"/>
    <mergeCell ref="AX3:BD3"/>
    <mergeCell ref="A3:G3"/>
    <mergeCell ref="BH3:BJ3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Yanis Rock</cp:lastModifiedBy>
  <dcterms:modified xsi:type="dcterms:W3CDTF">2023-05-04T15:30:38Z</dcterms:modified>
</cp:coreProperties>
</file>